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3605" windowHeight="9120" tabRatio="688" firstSheet="1" activeTab="10"/>
  </bookViews>
  <sheets>
    <sheet name="Hemus#" sheetId="1" r:id="rId1"/>
    <sheet name="BulgAir#" sheetId="2" r:id="rId2"/>
    <sheet name="AirVia#" sheetId="3" r:id="rId3"/>
    <sheet name="BAC#" sheetId="4" r:id="rId4"/>
    <sheet name="Heli#" sheetId="5" r:id="rId5"/>
    <sheet name="Aviost#" sheetId="6" r:id="rId6"/>
    <sheet name="BHAir#" sheetId="7" r:id="rId7"/>
    <sheet name="Viaggio#" sheetId="8" r:id="rId8"/>
    <sheet name="Sofia#" sheetId="9" r:id="rId9"/>
    <sheet name="Vega#" sheetId="10" r:id="rId10"/>
    <sheet name="SUM" sheetId="11" r:id="rId11"/>
  </sheets>
  <definedNames/>
  <calcPr fullCalcOnLoad="1"/>
</workbook>
</file>

<file path=xl/sharedStrings.xml><?xml version="1.0" encoding="utf-8"?>
<sst xmlns="http://schemas.openxmlformats.org/spreadsheetml/2006/main" count="1071" uniqueCount="153">
  <si>
    <t xml:space="preserve">                                     INTERNATIONAL CIVIL AVIATION ORGANIZATION</t>
  </si>
  <si>
    <t>FORM A</t>
  </si>
  <si>
    <t xml:space="preserve">  AIR TRANSPORT REPORTING FORM</t>
  </si>
  <si>
    <t xml:space="preserve"> TRAFFIC - SCHEDULED AIRLINES</t>
  </si>
  <si>
    <t>Country:</t>
  </si>
  <si>
    <t>Bulgaria</t>
  </si>
  <si>
    <t>Airline:</t>
  </si>
  <si>
    <t xml:space="preserve">Hemus Air </t>
  </si>
  <si>
    <t>Month/Year:</t>
  </si>
  <si>
    <t>ICAO</t>
  </si>
  <si>
    <t xml:space="preserve">     TOTAL ALL SERVICES</t>
  </si>
  <si>
    <t xml:space="preserve">   ALL-FRIGHT SERVICES ONLY</t>
  </si>
  <si>
    <t>Data</t>
  </si>
  <si>
    <t>Description</t>
  </si>
  <si>
    <t>Unit</t>
  </si>
  <si>
    <t xml:space="preserve"> (Passenger, Mail and Freight</t>
  </si>
  <si>
    <t>(included in columns d and e data)</t>
  </si>
  <si>
    <t>Proc.</t>
  </si>
  <si>
    <t xml:space="preserve">            including All-Fright)</t>
  </si>
  <si>
    <t>code</t>
  </si>
  <si>
    <t xml:space="preserve">        Classified by flight stage</t>
  </si>
  <si>
    <t>DOMESTIC</t>
  </si>
  <si>
    <t>a</t>
  </si>
  <si>
    <t>b</t>
  </si>
  <si>
    <t>c</t>
  </si>
  <si>
    <t>d</t>
  </si>
  <si>
    <t>e</t>
  </si>
  <si>
    <t>f</t>
  </si>
  <si>
    <t>g</t>
  </si>
  <si>
    <t>SCHEDULED REVENUE FLIGHTS</t>
  </si>
  <si>
    <t>1. Aircraft kilometres</t>
  </si>
  <si>
    <t>OOO</t>
  </si>
  <si>
    <t>2. Aircraft departures</t>
  </si>
  <si>
    <t>number</t>
  </si>
  <si>
    <t>3. Aircraft hours</t>
  </si>
  <si>
    <t>4. Passengers carried</t>
  </si>
  <si>
    <t>5. Fright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</si>
  <si>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</si>
  <si>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</si>
  <si>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</si>
  <si>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</si>
  <si>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</si>
  <si>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 xml:space="preserve">   a) passengers (incl. baggage)</t>
  </si>
  <si>
    <t xml:space="preserve">   b) fright (incl. express)</t>
  </si>
  <si>
    <t xml:space="preserve">   c) mail</t>
  </si>
  <si>
    <t xml:space="preserve">   d) total (9a to 9c)</t>
  </si>
  <si>
    <t>10. Tonne-kilometres available</t>
  </si>
  <si>
    <t>11. Weight load factor</t>
  </si>
  <si>
    <t>NON-SCHEDULED REVENUE FLIGHTS</t>
  </si>
  <si>
    <t xml:space="preserve">12. Aircraft kilometres </t>
  </si>
  <si>
    <t>13. Aircraft departures</t>
  </si>
  <si>
    <t>14. Aircraft hours</t>
  </si>
  <si>
    <t>15. Passengers carried (Total)</t>
  </si>
  <si>
    <t xml:space="preserve">   a) inclusive tour passengers only*</t>
  </si>
  <si>
    <t>16. Fright tonnes carried</t>
  </si>
  <si>
    <t>17. Passenger-kilometres perf.(Total)</t>
  </si>
  <si>
    <t xml:space="preserve">   a) on inclusive tours  only*</t>
  </si>
  <si>
    <t>18. Seat-kilometres available</t>
  </si>
  <si>
    <t>19. Tonne-kilometres performed</t>
  </si>
  <si>
    <t xml:space="preserve">   b) fright and mail</t>
  </si>
  <si>
    <t xml:space="preserve">   c) total (19a+19b)</t>
  </si>
  <si>
    <t>20. Tonne-kilometres available</t>
  </si>
  <si>
    <t>NON-REVENUE FLIGHTS</t>
  </si>
  <si>
    <t>INTERN.</t>
  </si>
  <si>
    <t>State:</t>
  </si>
  <si>
    <t>Air Carrier:</t>
  </si>
  <si>
    <t>Bulgaria Air</t>
  </si>
  <si>
    <t>INTERNATIONAL</t>
  </si>
  <si>
    <t/>
  </si>
  <si>
    <t xml:space="preserve">                              ОТЧЕТНИ СТАТИСТИЧЕСКИ ФОРМИ</t>
  </si>
  <si>
    <t xml:space="preserve">                                         ОТЧЕТ  ЗА  ПРЕВОЗИ</t>
  </si>
  <si>
    <t>Авиопревозвач: Bulgarian Air Charter</t>
  </si>
  <si>
    <t>ФОРМА А</t>
  </si>
  <si>
    <t>Всички видове</t>
  </si>
  <si>
    <t>В т.ч. само товарни</t>
  </si>
  <si>
    <t>Код</t>
  </si>
  <si>
    <t>Изм.</t>
  </si>
  <si>
    <t>превози</t>
  </si>
  <si>
    <t>по</t>
  </si>
  <si>
    <t>ПОКАЗАТЕЛИ</t>
  </si>
  <si>
    <t>един.</t>
  </si>
  <si>
    <t xml:space="preserve">   (по етапи на полети)</t>
  </si>
  <si>
    <t>(по етапи на полети)</t>
  </si>
  <si>
    <t>ИКАО</t>
  </si>
  <si>
    <t>между-</t>
  </si>
  <si>
    <t>вът-</t>
  </si>
  <si>
    <t>народни</t>
  </si>
  <si>
    <t>решни</t>
  </si>
  <si>
    <t>а</t>
  </si>
  <si>
    <t>с</t>
  </si>
  <si>
    <t>е</t>
  </si>
  <si>
    <t>Редовни търговски полети</t>
  </si>
  <si>
    <t>1. Самолето - километри</t>
  </si>
  <si>
    <t>хил.</t>
  </si>
  <si>
    <t>2. Самолето - излитания</t>
  </si>
  <si>
    <t>бр.</t>
  </si>
  <si>
    <t>3. Пролетени часове (в цели часове)</t>
  </si>
  <si>
    <t>4. Превозени пътници</t>
  </si>
  <si>
    <t>5. Превозени товари</t>
  </si>
  <si>
    <t>тона</t>
  </si>
  <si>
    <t>6. Изпълнени пътнико - километри</t>
  </si>
  <si>
    <t>7. Разполагаеми кресло - километри</t>
  </si>
  <si>
    <t>8. Коефициент на пътническо затоварване</t>
  </si>
  <si>
    <t>9. Изпълнени тон - километри</t>
  </si>
  <si>
    <t xml:space="preserve">    а) пътници, включително багаж</t>
  </si>
  <si>
    <t xml:space="preserve">    б) товари, включително срочни товари</t>
  </si>
  <si>
    <t xml:space="preserve">    в) поща</t>
  </si>
  <si>
    <t xml:space="preserve">    г) общо (а + б + в)</t>
  </si>
  <si>
    <t>10. Разполагаеми тон - километри</t>
  </si>
  <si>
    <t>11. Коефициент на търговско затоварване</t>
  </si>
  <si>
    <t>Чартърни търговски полети</t>
  </si>
  <si>
    <t>12. Самолето - километри</t>
  </si>
  <si>
    <t>13. Самолето - излитания</t>
  </si>
  <si>
    <t>14. Пролетени часове</t>
  </si>
  <si>
    <t>15. Превозени пътници - всичко</t>
  </si>
  <si>
    <t xml:space="preserve">      а) само пътници по туристически превози</t>
  </si>
  <si>
    <t>16. Превозени товари</t>
  </si>
  <si>
    <t>17. Изпълнени пътнико - километри</t>
  </si>
  <si>
    <t xml:space="preserve">      а) само по туристически превози</t>
  </si>
  <si>
    <t>18. Разполагаеми кресло - километри</t>
  </si>
  <si>
    <t>19. Изпълнени тон - километри</t>
  </si>
  <si>
    <t xml:space="preserve">      а) пътници, включително багаж</t>
  </si>
  <si>
    <t xml:space="preserve">      б) товари и поща</t>
  </si>
  <si>
    <t xml:space="preserve">      в) общо (а + б)</t>
  </si>
  <si>
    <t>20. Разполагаеми тон - километри</t>
  </si>
  <si>
    <t>Нетърговски полети</t>
  </si>
  <si>
    <t xml:space="preserve"> </t>
  </si>
  <si>
    <t>10. Пролетени часове за спец. услуги</t>
  </si>
  <si>
    <t>11. Пролетени часове за нетърговски полети</t>
  </si>
  <si>
    <t>AIR VIA</t>
  </si>
  <si>
    <t>Year:</t>
  </si>
  <si>
    <r>
      <t xml:space="preserve">(included in columns </t>
    </r>
    <r>
      <rPr>
        <b/>
        <sz val="8"/>
        <rFont val="HebarU"/>
        <family val="0"/>
      </rPr>
      <t>d</t>
    </r>
    <r>
      <rPr>
        <sz val="8"/>
        <rFont val="HebarU"/>
        <family val="0"/>
      </rPr>
      <t xml:space="preserve"> and </t>
    </r>
    <r>
      <rPr>
        <b/>
        <sz val="8"/>
        <rFont val="HebarU"/>
        <family val="0"/>
      </rPr>
      <t>e</t>
    </r>
    <r>
      <rPr>
        <sz val="8"/>
        <rFont val="HebarU"/>
        <family val="0"/>
      </rPr>
      <t xml:space="preserve"> data)</t>
    </r>
  </si>
  <si>
    <t xml:space="preserve">                 No scheduled flights performed</t>
  </si>
  <si>
    <t>21. Aircraft hours for special services</t>
  </si>
  <si>
    <t>22. Aircraft hours</t>
  </si>
  <si>
    <t>B H Air</t>
  </si>
  <si>
    <t>FORM A-S</t>
  </si>
  <si>
    <t xml:space="preserve"> INTERNATIONAL CIVIL AVIATION ORGANIZATION</t>
  </si>
  <si>
    <t>Vega Airlines</t>
  </si>
  <si>
    <t>Jan-Dec</t>
  </si>
  <si>
    <t>ALL-FRIGHT SERVICES ONLY</t>
  </si>
  <si>
    <t>(included in columns</t>
  </si>
  <si>
    <r>
      <t xml:space="preserve"> </t>
    </r>
    <r>
      <rPr>
        <b/>
        <sz val="8"/>
        <rFont val="HebarU"/>
        <family val="0"/>
      </rPr>
      <t>d</t>
    </r>
    <r>
      <rPr>
        <sz val="8"/>
        <rFont val="HebarU"/>
        <family val="0"/>
      </rPr>
      <t xml:space="preserve"> and </t>
    </r>
    <r>
      <rPr>
        <b/>
        <sz val="8"/>
        <rFont val="HebarU"/>
        <family val="0"/>
      </rPr>
      <t>e</t>
    </r>
    <r>
      <rPr>
        <sz val="8"/>
        <rFont val="HebarU"/>
        <family val="0"/>
      </rPr>
      <t xml:space="preserve"> data)</t>
    </r>
  </si>
  <si>
    <t>Internarional</t>
  </si>
  <si>
    <t>Domestic</t>
  </si>
  <si>
    <t>Heli Air</t>
  </si>
  <si>
    <t>Viaggio Air</t>
  </si>
  <si>
    <t>Air Sofia</t>
  </si>
  <si>
    <t>Месец/година:2006</t>
  </si>
  <si>
    <t>Month/Year: 2006</t>
  </si>
  <si>
    <t>Aviostart</t>
  </si>
  <si>
    <t>"Bulgaria Air", "Hemus Air", "Air Via", "Bulgarian Air Charter", "Heli Air Services", "Aviostart",</t>
  </si>
  <si>
    <t>"B H Air", "Viaggio Air", "Sofia Air" and "Vega Airlines" have been included in A-S Form for 2006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</si>
</sst>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00"/>
    <numFmt numFmtId="166" formatCode="General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barU"/>
      <family val="0"/>
    </font>
    <font>
      <b/>
      <sz val="10"/>
      <name val="HebarU"/>
      <family val="0"/>
    </font>
    <font>
      <sz val="8"/>
      <name val="HebarU"/>
      <family val="0"/>
    </font>
    <font>
      <b/>
      <sz val="9"/>
      <name val="HebarU"/>
      <family val="0"/>
    </font>
    <font>
      <b/>
      <sz val="8"/>
      <name val="HebarU"/>
      <family val="0"/>
    </font>
    <font>
      <sz val="9"/>
      <name val="HebarU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10" fillId="0" borderId="0" xfId="19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5" fillId="0" borderId="4" xfId="0" applyNumberFormat="1" applyFont="1" applyBorder="1" applyAlignment="1">
      <alignment/>
    </xf>
    <xf numFmtId="4" fontId="11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4" fontId="1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8">
      <selection activeCell="A4" sqref="A4:B8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7.28125" style="0" customWidth="1"/>
    <col min="4" max="4" width="11.421875" style="0" customWidth="1"/>
    <col min="5" max="5" width="11.57421875" style="0" customWidth="1"/>
    <col min="6" max="6" width="13.8515625" style="0" customWidth="1"/>
    <col min="7" max="7" width="13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</v>
      </c>
      <c r="G5" s="1" t="s">
        <v>7</v>
      </c>
    </row>
    <row r="6" spans="1:7" ht="12.75">
      <c r="A6" s="1"/>
      <c r="B6" s="1"/>
      <c r="C6" s="1"/>
      <c r="D6" s="1"/>
      <c r="E6" s="1"/>
      <c r="F6" s="1" t="s">
        <v>8</v>
      </c>
      <c r="G6" s="1">
        <v>2006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9</v>
      </c>
      <c r="B9" s="3"/>
      <c r="C9" s="3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4" t="s">
        <v>13</v>
      </c>
      <c r="C10" s="4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4"/>
      <c r="C11" s="4"/>
      <c r="D11" s="8" t="s">
        <v>18</v>
      </c>
      <c r="E11" s="9"/>
      <c r="F11" s="8"/>
      <c r="G11" s="9"/>
    </row>
    <row r="12" spans="1:7" ht="12.75">
      <c r="A12" s="4" t="s">
        <v>19</v>
      </c>
      <c r="B12" s="4"/>
      <c r="C12" s="4"/>
      <c r="D12" s="10" t="s">
        <v>20</v>
      </c>
      <c r="E12" s="11"/>
      <c r="F12" s="10" t="s">
        <v>20</v>
      </c>
      <c r="G12" s="11"/>
    </row>
    <row r="13" spans="1:7" ht="12.75">
      <c r="A13" s="5"/>
      <c r="B13" s="5"/>
      <c r="C13" s="5"/>
      <c r="D13" s="2" t="s">
        <v>63</v>
      </c>
      <c r="E13" s="2" t="s">
        <v>21</v>
      </c>
      <c r="F13" s="2" t="s">
        <v>63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83">
        <v>2544</v>
      </c>
      <c r="E16" s="84">
        <v>485</v>
      </c>
      <c r="F16" s="2"/>
      <c r="G16" s="2"/>
    </row>
    <row r="17" spans="1:7" ht="12.75">
      <c r="A17" s="20">
        <v>1020</v>
      </c>
      <c r="B17" s="2" t="s">
        <v>32</v>
      </c>
      <c r="C17" s="20" t="s">
        <v>33</v>
      </c>
      <c r="D17" s="84">
        <v>2486</v>
      </c>
      <c r="E17" s="84">
        <v>1358</v>
      </c>
      <c r="F17" s="2"/>
      <c r="G17" s="2"/>
    </row>
    <row r="18" spans="1:7" ht="12.75">
      <c r="A18" s="20">
        <v>1030</v>
      </c>
      <c r="B18" s="2" t="s">
        <v>34</v>
      </c>
      <c r="C18" s="20" t="s">
        <v>33</v>
      </c>
      <c r="D18" s="84">
        <v>5166</v>
      </c>
      <c r="E18" s="84">
        <v>1405</v>
      </c>
      <c r="F18" s="2"/>
      <c r="G18" s="2"/>
    </row>
    <row r="19" spans="1:7" ht="12.75">
      <c r="A19" s="20">
        <v>1040</v>
      </c>
      <c r="B19" s="2" t="s">
        <v>35</v>
      </c>
      <c r="C19" s="20" t="s">
        <v>33</v>
      </c>
      <c r="D19" s="84">
        <v>128655</v>
      </c>
      <c r="E19" s="84">
        <v>55854</v>
      </c>
      <c r="F19" s="2"/>
      <c r="G19" s="2"/>
    </row>
    <row r="20" spans="1:7" ht="12.75">
      <c r="A20" s="20">
        <v>1050</v>
      </c>
      <c r="B20" s="2" t="s">
        <v>36</v>
      </c>
      <c r="C20" s="20" t="s">
        <v>33</v>
      </c>
      <c r="D20" s="84">
        <v>117</v>
      </c>
      <c r="E20" s="84">
        <v>0</v>
      </c>
      <c r="F20" s="2"/>
      <c r="G20" s="2"/>
    </row>
    <row r="21" spans="1:7" ht="12.75">
      <c r="A21" s="20">
        <v>1060</v>
      </c>
      <c r="B21" s="2" t="s">
        <v>37</v>
      </c>
      <c r="C21" s="20" t="s">
        <v>31</v>
      </c>
      <c r="D21" s="84">
        <v>164192</v>
      </c>
      <c r="E21" s="84">
        <v>20350</v>
      </c>
      <c r="F21" s="2"/>
      <c r="G21" s="2"/>
    </row>
    <row r="22" spans="1:7" ht="12.75">
      <c r="A22" s="20">
        <v>1070</v>
      </c>
      <c r="B22" s="2" t="s">
        <v>38</v>
      </c>
      <c r="C22" s="20" t="s">
        <v>31</v>
      </c>
      <c r="D22" s="84">
        <v>264209</v>
      </c>
      <c r="E22" s="84">
        <v>30354</v>
      </c>
      <c r="F22" s="2"/>
      <c r="G22" s="2"/>
    </row>
    <row r="23" spans="1:7" ht="12.75">
      <c r="A23" s="20">
        <v>1080</v>
      </c>
      <c r="B23" s="2" t="s">
        <v>39</v>
      </c>
      <c r="C23" s="20" t="s">
        <v>40</v>
      </c>
      <c r="D23" s="85">
        <f>(D21/D22)*100</f>
        <v>62.144741473606125</v>
      </c>
      <c r="E23" s="85">
        <f>(E21/E22)*100</f>
        <v>67.04223496079594</v>
      </c>
      <c r="F23" s="2"/>
      <c r="G23" s="2"/>
    </row>
    <row r="24" spans="1:7" ht="12.75">
      <c r="A24" s="20"/>
      <c r="B24" s="2" t="s">
        <v>41</v>
      </c>
      <c r="C24" s="20"/>
      <c r="D24" s="86"/>
      <c r="E24" s="86"/>
      <c r="F24" s="2"/>
      <c r="G24" s="2"/>
    </row>
    <row r="25" spans="1:7" ht="12.75">
      <c r="A25" s="20">
        <v>1091</v>
      </c>
      <c r="B25" s="2" t="s">
        <v>42</v>
      </c>
      <c r="C25" s="20" t="s">
        <v>31</v>
      </c>
      <c r="D25" s="84">
        <v>15835</v>
      </c>
      <c r="E25" s="84">
        <v>1834</v>
      </c>
      <c r="F25" s="2"/>
      <c r="G25" s="2"/>
    </row>
    <row r="26" spans="1:7" ht="12.75">
      <c r="A26" s="20">
        <v>1092</v>
      </c>
      <c r="B26" s="2" t="s">
        <v>43</v>
      </c>
      <c r="C26" s="20" t="s">
        <v>31</v>
      </c>
      <c r="D26" s="84">
        <v>161</v>
      </c>
      <c r="E26" s="84">
        <v>0</v>
      </c>
      <c r="F26" s="2"/>
      <c r="G26" s="2"/>
    </row>
    <row r="27" spans="1:7" ht="12.75">
      <c r="A27" s="20">
        <v>1093</v>
      </c>
      <c r="B27" s="2" t="s">
        <v>44</v>
      </c>
      <c r="C27" s="20" t="s">
        <v>31</v>
      </c>
      <c r="D27" s="84">
        <v>14</v>
      </c>
      <c r="E27" s="84">
        <v>0</v>
      </c>
      <c r="F27" s="2"/>
      <c r="G27" s="2"/>
    </row>
    <row r="28" spans="1:7" ht="12.75">
      <c r="A28" s="20">
        <v>1094</v>
      </c>
      <c r="B28" s="2" t="s">
        <v>45</v>
      </c>
      <c r="C28" s="20" t="s">
        <v>31</v>
      </c>
      <c r="D28" s="84">
        <v>16010</v>
      </c>
      <c r="E28" s="84">
        <v>1834</v>
      </c>
      <c r="F28" s="2"/>
      <c r="G28" s="2"/>
    </row>
    <row r="29" spans="1:7" ht="12.75">
      <c r="A29" s="20">
        <v>1100</v>
      </c>
      <c r="B29" s="2" t="s">
        <v>46</v>
      </c>
      <c r="C29" s="20" t="s">
        <v>31</v>
      </c>
      <c r="D29" s="84">
        <v>25534</v>
      </c>
      <c r="E29" s="84">
        <v>2909</v>
      </c>
      <c r="F29" s="2"/>
      <c r="G29" s="2"/>
    </row>
    <row r="30" spans="1:7" ht="12.75">
      <c r="A30" s="20">
        <v>1110</v>
      </c>
      <c r="B30" s="2" t="s">
        <v>47</v>
      </c>
      <c r="C30" s="20" t="s">
        <v>40</v>
      </c>
      <c r="D30" s="85">
        <v>62.70071277512337</v>
      </c>
      <c r="E30" s="83">
        <v>63.04572017875558</v>
      </c>
      <c r="F30" s="2"/>
      <c r="G30" s="2"/>
    </row>
    <row r="31" spans="1:7" ht="12.75">
      <c r="A31" s="20"/>
      <c r="B31" s="2" t="s">
        <v>48</v>
      </c>
      <c r="C31" s="20"/>
      <c r="D31" s="86"/>
      <c r="E31" s="86"/>
      <c r="F31" s="2"/>
      <c r="G31" s="2"/>
    </row>
    <row r="32" spans="1:7" ht="12.75">
      <c r="A32" s="20">
        <v>2010</v>
      </c>
      <c r="B32" s="2" t="s">
        <v>49</v>
      </c>
      <c r="C32" s="20" t="s">
        <v>31</v>
      </c>
      <c r="D32" s="84">
        <v>2751</v>
      </c>
      <c r="E32" s="84">
        <v>5</v>
      </c>
      <c r="F32" s="2"/>
      <c r="G32" s="2"/>
    </row>
    <row r="33" spans="1:7" ht="12.75">
      <c r="A33" s="20">
        <v>2020</v>
      </c>
      <c r="B33" s="2" t="s">
        <v>50</v>
      </c>
      <c r="C33" s="20" t="s">
        <v>33</v>
      </c>
      <c r="D33" s="84">
        <v>2010</v>
      </c>
      <c r="E33" s="84">
        <v>15</v>
      </c>
      <c r="F33" s="2"/>
      <c r="G33" s="2"/>
    </row>
    <row r="34" spans="1:7" ht="12.75">
      <c r="A34" s="20">
        <v>2030</v>
      </c>
      <c r="B34" s="2" t="s">
        <v>51</v>
      </c>
      <c r="C34" s="20" t="s">
        <v>33</v>
      </c>
      <c r="D34" s="84">
        <v>5040</v>
      </c>
      <c r="E34" s="84">
        <v>15</v>
      </c>
      <c r="F34" s="2"/>
      <c r="G34" s="2"/>
    </row>
    <row r="35" spans="1:7" ht="12.75">
      <c r="A35" s="20">
        <v>2040</v>
      </c>
      <c r="B35" s="2" t="s">
        <v>52</v>
      </c>
      <c r="C35" s="20" t="s">
        <v>33</v>
      </c>
      <c r="D35" s="84">
        <v>187731</v>
      </c>
      <c r="E35" s="84">
        <v>138</v>
      </c>
      <c r="F35" s="2"/>
      <c r="G35" s="2"/>
    </row>
    <row r="36" spans="1:7" ht="12.75">
      <c r="A36" s="20">
        <v>2041</v>
      </c>
      <c r="B36" s="2" t="s">
        <v>53</v>
      </c>
      <c r="C36" s="20" t="s">
        <v>33</v>
      </c>
      <c r="D36" s="81">
        <v>175598</v>
      </c>
      <c r="E36" s="86">
        <v>0</v>
      </c>
      <c r="F36" s="2"/>
      <c r="G36" s="2"/>
    </row>
    <row r="37" spans="1:7" ht="12.75">
      <c r="A37" s="20">
        <v>2050</v>
      </c>
      <c r="B37" s="2" t="s">
        <v>54</v>
      </c>
      <c r="C37" s="20" t="s">
        <v>33</v>
      </c>
      <c r="D37" s="86">
        <v>0</v>
      </c>
      <c r="E37" s="86">
        <v>0</v>
      </c>
      <c r="F37" s="2"/>
      <c r="G37" s="2"/>
    </row>
    <row r="38" spans="1:7" ht="12.75">
      <c r="A38" s="20">
        <v>2060</v>
      </c>
      <c r="B38" s="2" t="s">
        <v>55</v>
      </c>
      <c r="C38" s="20" t="s">
        <v>31</v>
      </c>
      <c r="D38" s="84">
        <v>278215</v>
      </c>
      <c r="E38" s="84">
        <v>49.5</v>
      </c>
      <c r="F38" s="2"/>
      <c r="G38" s="2"/>
    </row>
    <row r="39" spans="1:7" ht="12.75">
      <c r="A39" s="20">
        <v>2061</v>
      </c>
      <c r="B39" s="2" t="s">
        <v>56</v>
      </c>
      <c r="C39" s="20" t="s">
        <v>31</v>
      </c>
      <c r="D39" s="81">
        <v>261945</v>
      </c>
      <c r="E39" s="86">
        <v>0</v>
      </c>
      <c r="F39" s="2"/>
      <c r="G39" s="2"/>
    </row>
    <row r="40" spans="1:7" ht="12.75">
      <c r="A40" s="20">
        <v>2070</v>
      </c>
      <c r="B40" s="2" t="s">
        <v>57</v>
      </c>
      <c r="C40" s="20" t="s">
        <v>31</v>
      </c>
      <c r="D40" s="84">
        <v>239627</v>
      </c>
      <c r="E40" s="84">
        <v>284</v>
      </c>
      <c r="F40" s="2"/>
      <c r="G40" s="2"/>
    </row>
    <row r="41" spans="1:7" ht="12.75">
      <c r="A41" s="20"/>
      <c r="B41" s="2" t="s">
        <v>58</v>
      </c>
      <c r="C41" s="20" t="s">
        <v>31</v>
      </c>
      <c r="D41" s="86"/>
      <c r="E41" s="86"/>
      <c r="F41" s="2"/>
      <c r="G41" s="2"/>
    </row>
    <row r="42" spans="1:7" ht="12.75">
      <c r="A42" s="20">
        <v>2091</v>
      </c>
      <c r="B42" s="2" t="s">
        <v>42</v>
      </c>
      <c r="C42" s="20" t="s">
        <v>31</v>
      </c>
      <c r="D42" s="84">
        <v>24726</v>
      </c>
      <c r="E42" s="84">
        <v>4</v>
      </c>
      <c r="F42" s="2"/>
      <c r="G42" s="2"/>
    </row>
    <row r="43" spans="1:7" ht="12.75">
      <c r="A43" s="20">
        <v>2092</v>
      </c>
      <c r="B43" s="2" t="s">
        <v>59</v>
      </c>
      <c r="C43" s="20" t="s">
        <v>31</v>
      </c>
      <c r="D43" s="84">
        <v>0</v>
      </c>
      <c r="E43" s="84">
        <v>0</v>
      </c>
      <c r="F43" s="2"/>
      <c r="G43" s="2"/>
    </row>
    <row r="44" spans="1:7" ht="12.75">
      <c r="A44" s="20">
        <v>2094</v>
      </c>
      <c r="B44" s="2" t="s">
        <v>60</v>
      </c>
      <c r="C44" s="20" t="s">
        <v>31</v>
      </c>
      <c r="D44" s="84">
        <v>24726</v>
      </c>
      <c r="E44" s="84">
        <v>4</v>
      </c>
      <c r="F44" s="2"/>
      <c r="G44" s="2"/>
    </row>
    <row r="45" spans="1:7" ht="12.75">
      <c r="A45" s="20">
        <v>2100</v>
      </c>
      <c r="B45" s="2" t="s">
        <v>61</v>
      </c>
      <c r="C45" s="20" t="s">
        <v>31</v>
      </c>
      <c r="D45" s="84">
        <v>31826</v>
      </c>
      <c r="E45" s="84">
        <v>26</v>
      </c>
      <c r="F45" s="2"/>
      <c r="G45" s="2"/>
    </row>
    <row r="46" spans="1:7" ht="12.75">
      <c r="A46" s="20"/>
      <c r="B46" s="2" t="s">
        <v>62</v>
      </c>
      <c r="C46" s="20"/>
      <c r="D46" s="86"/>
      <c r="E46" s="86"/>
      <c r="F46" s="2"/>
      <c r="G46" s="2"/>
    </row>
    <row r="47" spans="1:7" ht="12.75">
      <c r="A47" s="20">
        <v>2230</v>
      </c>
      <c r="B47" s="2"/>
      <c r="C47" s="20" t="s">
        <v>33</v>
      </c>
      <c r="D47" s="86">
        <v>0</v>
      </c>
      <c r="E47" s="86">
        <v>0</v>
      </c>
      <c r="F47" s="2"/>
      <c r="G47" s="2"/>
    </row>
    <row r="48" spans="1:7" ht="12.75">
      <c r="A48" s="20">
        <v>2330</v>
      </c>
      <c r="B48" s="2"/>
      <c r="C48" s="20" t="s">
        <v>33</v>
      </c>
      <c r="D48" s="83">
        <v>44</v>
      </c>
      <c r="E48" s="86">
        <v>146</v>
      </c>
      <c r="F48" s="2"/>
      <c r="G48" s="2"/>
    </row>
  </sheetData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">
      <selection activeCell="E55" sqref="E55"/>
    </sheetView>
  </sheetViews>
  <sheetFormatPr defaultColWidth="9.140625" defaultRowHeight="12.75"/>
  <cols>
    <col min="2" max="2" width="26.140625" style="0" customWidth="1"/>
    <col min="4" max="4" width="10.00390625" style="0" bestFit="1" customWidth="1"/>
    <col min="7" max="7" width="11.7109375" style="0" customWidth="1"/>
  </cols>
  <sheetData>
    <row r="1" spans="1:7" ht="12.75">
      <c r="A1" s="96" t="s">
        <v>137</v>
      </c>
      <c r="B1" s="96"/>
      <c r="C1" s="96"/>
      <c r="D1" s="96"/>
      <c r="E1" s="96"/>
      <c r="F1" s="96"/>
      <c r="G1" s="22" t="s">
        <v>1</v>
      </c>
    </row>
    <row r="2" spans="1:7" ht="12.75">
      <c r="A2" s="96" t="s">
        <v>2</v>
      </c>
      <c r="B2" s="96"/>
      <c r="C2" s="96"/>
      <c r="D2" s="96"/>
      <c r="E2" s="96"/>
      <c r="F2" s="96"/>
      <c r="G2" s="21"/>
    </row>
    <row r="3" spans="1:7" ht="12.75">
      <c r="A3" s="97" t="s">
        <v>3</v>
      </c>
      <c r="B3" s="97"/>
      <c r="C3" s="97"/>
      <c r="D3" s="97"/>
      <c r="E3" s="97"/>
      <c r="F3" s="97"/>
      <c r="G3" s="21"/>
    </row>
    <row r="4" spans="1:7" ht="12.75">
      <c r="A4" s="21"/>
      <c r="D4" s="21"/>
      <c r="E4" s="21"/>
      <c r="F4" s="24" t="s">
        <v>4</v>
      </c>
      <c r="G4" s="59" t="s">
        <v>5</v>
      </c>
    </row>
    <row r="5" spans="1:7" ht="12.75">
      <c r="A5" s="21"/>
      <c r="B5" s="21"/>
      <c r="C5" s="21"/>
      <c r="D5" s="21"/>
      <c r="E5" s="21"/>
      <c r="F5" s="24" t="s">
        <v>6</v>
      </c>
      <c r="G5" s="59" t="s">
        <v>138</v>
      </c>
    </row>
    <row r="6" spans="1:7" ht="12.75">
      <c r="A6" s="21"/>
      <c r="B6" s="21"/>
      <c r="C6" s="21"/>
      <c r="D6" s="21"/>
      <c r="E6" s="21"/>
      <c r="F6" s="24" t="s">
        <v>8</v>
      </c>
      <c r="G6" s="60">
        <v>2006</v>
      </c>
    </row>
    <row r="7" spans="1:7" ht="12.75">
      <c r="A7" s="21"/>
      <c r="B7" s="21"/>
      <c r="C7" s="21"/>
      <c r="D7" s="21"/>
      <c r="E7" s="21"/>
      <c r="G7" s="59" t="s">
        <v>139</v>
      </c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98" t="s">
        <v>140</v>
      </c>
      <c r="G9" s="99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92" t="s">
        <v>141</v>
      </c>
      <c r="G10" s="93"/>
    </row>
    <row r="11" spans="1:7" ht="12.75">
      <c r="A11" s="31" t="s">
        <v>17</v>
      </c>
      <c r="B11" s="31"/>
      <c r="C11" s="31"/>
      <c r="D11" s="34" t="s">
        <v>18</v>
      </c>
      <c r="E11" s="35"/>
      <c r="F11" s="94" t="s">
        <v>142</v>
      </c>
      <c r="G11" s="95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143</v>
      </c>
      <c r="E13" s="42" t="s">
        <v>144</v>
      </c>
      <c r="F13" s="42" t="s">
        <v>143</v>
      </c>
      <c r="G13" s="42" t="s">
        <v>144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/>
      <c r="E15" s="45"/>
      <c r="F15" s="45"/>
      <c r="G15" s="45"/>
    </row>
    <row r="16" spans="1:7" ht="12.75">
      <c r="A16" s="46">
        <v>1010</v>
      </c>
      <c r="B16" s="47" t="s">
        <v>30</v>
      </c>
      <c r="C16" s="48" t="s">
        <v>31</v>
      </c>
      <c r="D16" s="47">
        <v>0</v>
      </c>
      <c r="E16" s="47">
        <v>0</v>
      </c>
      <c r="F16" s="47"/>
      <c r="G16" s="47"/>
    </row>
    <row r="17" spans="1:7" ht="12.75">
      <c r="A17" s="46">
        <v>1020</v>
      </c>
      <c r="B17" s="47" t="s">
        <v>32</v>
      </c>
      <c r="C17" s="50" t="s">
        <v>33</v>
      </c>
      <c r="D17" s="47">
        <v>0</v>
      </c>
      <c r="E17" s="47">
        <v>0</v>
      </c>
      <c r="F17" s="47"/>
      <c r="G17" s="47"/>
    </row>
    <row r="18" spans="1:7" ht="12.75">
      <c r="A18" s="46">
        <v>1030</v>
      </c>
      <c r="B18" s="47" t="s">
        <v>34</v>
      </c>
      <c r="C18" s="50" t="s">
        <v>33</v>
      </c>
      <c r="D18" s="47">
        <v>0</v>
      </c>
      <c r="E18" s="47">
        <v>0</v>
      </c>
      <c r="F18" s="47"/>
      <c r="G18" s="47"/>
    </row>
    <row r="19" spans="1:7" ht="12.75">
      <c r="A19" s="46">
        <v>1040</v>
      </c>
      <c r="B19" s="47" t="s">
        <v>35</v>
      </c>
      <c r="C19" s="50" t="s">
        <v>33</v>
      </c>
      <c r="D19" s="47">
        <v>0</v>
      </c>
      <c r="E19" s="47">
        <v>0</v>
      </c>
      <c r="F19" s="47"/>
      <c r="G19" s="47"/>
    </row>
    <row r="20" spans="1:7" ht="12.75">
      <c r="A20" s="46">
        <v>1050</v>
      </c>
      <c r="B20" s="47" t="s">
        <v>36</v>
      </c>
      <c r="C20" s="50" t="s">
        <v>33</v>
      </c>
      <c r="D20" s="47">
        <v>0</v>
      </c>
      <c r="E20" s="47">
        <v>0</v>
      </c>
      <c r="F20" s="47"/>
      <c r="G20" s="47"/>
    </row>
    <row r="21" spans="1:7" ht="12.75">
      <c r="A21" s="46">
        <v>1060</v>
      </c>
      <c r="B21" s="47" t="s">
        <v>37</v>
      </c>
      <c r="C21" s="48" t="s">
        <v>31</v>
      </c>
      <c r="D21" s="47">
        <v>0</v>
      </c>
      <c r="E21" s="47">
        <v>0</v>
      </c>
      <c r="F21" s="47"/>
      <c r="G21" s="47"/>
    </row>
    <row r="22" spans="1:7" ht="12.75">
      <c r="A22" s="46">
        <v>1070</v>
      </c>
      <c r="B22" s="47" t="s">
        <v>38</v>
      </c>
      <c r="C22" s="48" t="s">
        <v>31</v>
      </c>
      <c r="D22" s="47">
        <v>0</v>
      </c>
      <c r="E22" s="47">
        <v>0</v>
      </c>
      <c r="F22" s="47"/>
      <c r="G22" s="47"/>
    </row>
    <row r="23" spans="1:7" ht="12.75">
      <c r="A23" s="46">
        <v>1080</v>
      </c>
      <c r="B23" s="47" t="s">
        <v>39</v>
      </c>
      <c r="C23" s="50" t="s">
        <v>40</v>
      </c>
      <c r="D23" s="57" t="e">
        <f>(D21/D22)*100</f>
        <v>#DIV/0!</v>
      </c>
      <c r="E23" s="57" t="e">
        <f>(E21/E22)*100</f>
        <v>#DIV/0!</v>
      </c>
      <c r="F23" s="47"/>
      <c r="G23" s="47"/>
    </row>
    <row r="24" spans="1:7" ht="12.75">
      <c r="A24" s="46"/>
      <c r="B24" s="47" t="s">
        <v>41</v>
      </c>
      <c r="C24" s="50"/>
      <c r="D24" s="47"/>
      <c r="E24" s="47"/>
      <c r="F24" s="47"/>
      <c r="G24" s="47"/>
    </row>
    <row r="25" spans="1:7" ht="12.75">
      <c r="A25" s="46">
        <v>1091</v>
      </c>
      <c r="B25" s="47" t="s">
        <v>42</v>
      </c>
      <c r="C25" s="48" t="s">
        <v>31</v>
      </c>
      <c r="D25" s="47">
        <v>0</v>
      </c>
      <c r="E25" s="47">
        <v>0</v>
      </c>
      <c r="F25" s="47"/>
      <c r="G25" s="47"/>
    </row>
    <row r="26" spans="1:7" ht="12.75">
      <c r="A26" s="46">
        <v>1092</v>
      </c>
      <c r="B26" s="47" t="s">
        <v>43</v>
      </c>
      <c r="C26" s="48" t="s">
        <v>31</v>
      </c>
      <c r="D26" s="47">
        <v>0</v>
      </c>
      <c r="E26" s="47"/>
      <c r="F26" s="47"/>
      <c r="G26" s="47"/>
    </row>
    <row r="27" spans="1:7" ht="12.75">
      <c r="A27" s="46">
        <v>1093</v>
      </c>
      <c r="B27" s="47" t="s">
        <v>44</v>
      </c>
      <c r="C27" s="48" t="s">
        <v>31</v>
      </c>
      <c r="D27" s="47">
        <v>0</v>
      </c>
      <c r="E27" s="47"/>
      <c r="F27" s="47"/>
      <c r="G27" s="47"/>
    </row>
    <row r="28" spans="1:7" ht="12.75">
      <c r="A28" s="46">
        <v>1094</v>
      </c>
      <c r="B28" s="47" t="s">
        <v>45</v>
      </c>
      <c r="C28" s="48" t="s">
        <v>31</v>
      </c>
      <c r="D28" s="47">
        <v>0</v>
      </c>
      <c r="E28" s="47"/>
      <c r="F28" s="47"/>
      <c r="G28" s="47"/>
    </row>
    <row r="29" spans="1:7" ht="12.75">
      <c r="A29" s="46">
        <v>1100</v>
      </c>
      <c r="B29" s="47" t="s">
        <v>46</v>
      </c>
      <c r="C29" s="48" t="s">
        <v>31</v>
      </c>
      <c r="D29" s="47">
        <v>0</v>
      </c>
      <c r="E29" s="47">
        <v>0</v>
      </c>
      <c r="F29" s="47"/>
      <c r="G29" s="47"/>
    </row>
    <row r="30" spans="1:7" ht="12.75">
      <c r="A30" s="51">
        <v>1110</v>
      </c>
      <c r="B30" s="52" t="s">
        <v>47</v>
      </c>
      <c r="C30" s="53" t="s">
        <v>40</v>
      </c>
      <c r="D30" s="57" t="e">
        <f>(D28/D29)*100</f>
        <v>#DIV/0!</v>
      </c>
      <c r="E30" s="57" t="e">
        <f>(E28/E29)*100</f>
        <v>#DIV/0!</v>
      </c>
      <c r="F30" s="52"/>
      <c r="G30" s="52"/>
    </row>
    <row r="31" spans="1:7" ht="12.75">
      <c r="A31" s="54"/>
      <c r="B31" s="45" t="s">
        <v>48</v>
      </c>
      <c r="C31" s="55"/>
      <c r="D31" s="61"/>
      <c r="E31" s="61"/>
      <c r="F31" s="61"/>
      <c r="G31" s="61"/>
    </row>
    <row r="32" spans="1:7" ht="12.75">
      <c r="A32" s="46">
        <v>2010</v>
      </c>
      <c r="B32" s="47" t="s">
        <v>49</v>
      </c>
      <c r="C32" s="48" t="s">
        <v>31</v>
      </c>
      <c r="D32" s="58">
        <v>1949</v>
      </c>
      <c r="E32" s="58"/>
      <c r="F32" s="58">
        <v>1949</v>
      </c>
      <c r="G32" s="58"/>
    </row>
    <row r="33" spans="1:7" ht="12.75">
      <c r="A33" s="46">
        <v>2020</v>
      </c>
      <c r="B33" s="47" t="s">
        <v>50</v>
      </c>
      <c r="C33" s="50" t="s">
        <v>33</v>
      </c>
      <c r="D33" s="58">
        <v>1019</v>
      </c>
      <c r="E33" s="58"/>
      <c r="F33" s="58">
        <v>1019</v>
      </c>
      <c r="G33" s="62"/>
    </row>
    <row r="34" spans="1:7" ht="12.75">
      <c r="A34" s="46">
        <v>2030</v>
      </c>
      <c r="B34" s="47" t="s">
        <v>51</v>
      </c>
      <c r="C34" s="50" t="s">
        <v>33</v>
      </c>
      <c r="D34" s="58">
        <v>3712</v>
      </c>
      <c r="E34" s="58"/>
      <c r="F34" s="58">
        <v>3712</v>
      </c>
      <c r="G34" s="62"/>
    </row>
    <row r="35" spans="1:7" ht="12.75">
      <c r="A35" s="46">
        <v>2040</v>
      </c>
      <c r="B35" s="47" t="s">
        <v>52</v>
      </c>
      <c r="C35" s="50" t="s">
        <v>33</v>
      </c>
      <c r="D35" s="58"/>
      <c r="E35" s="58"/>
      <c r="F35" s="58"/>
      <c r="G35" s="58"/>
    </row>
    <row r="36" spans="1:7" ht="12.75">
      <c r="A36" s="46">
        <v>2041</v>
      </c>
      <c r="B36" s="47" t="s">
        <v>53</v>
      </c>
      <c r="C36" s="50" t="s">
        <v>33</v>
      </c>
      <c r="D36" s="58"/>
      <c r="E36" s="58"/>
      <c r="F36" s="58"/>
      <c r="G36" s="58"/>
    </row>
    <row r="37" spans="1:7" ht="12.75">
      <c r="A37" s="46">
        <v>2050</v>
      </c>
      <c r="B37" s="47" t="s">
        <v>54</v>
      </c>
      <c r="C37" s="50" t="s">
        <v>33</v>
      </c>
      <c r="D37" s="58">
        <v>4076</v>
      </c>
      <c r="E37" s="58"/>
      <c r="F37" s="58">
        <v>4076</v>
      </c>
      <c r="G37" s="58"/>
    </row>
    <row r="38" spans="1:7" ht="12.75">
      <c r="A38" s="46">
        <v>2060</v>
      </c>
      <c r="B38" s="47" t="s">
        <v>55</v>
      </c>
      <c r="C38" s="48" t="s">
        <v>31</v>
      </c>
      <c r="D38" s="58"/>
      <c r="E38" s="58"/>
      <c r="F38" s="58"/>
      <c r="G38" s="58"/>
    </row>
    <row r="39" spans="1:7" ht="12.75">
      <c r="A39" s="46">
        <v>2061</v>
      </c>
      <c r="B39" s="47" t="s">
        <v>56</v>
      </c>
      <c r="C39" s="48" t="s">
        <v>31</v>
      </c>
      <c r="D39" s="58"/>
      <c r="E39" s="58"/>
      <c r="F39" s="58"/>
      <c r="G39" s="58"/>
    </row>
    <row r="40" spans="1:7" ht="12.75">
      <c r="A40" s="46">
        <v>2070</v>
      </c>
      <c r="B40" s="47" t="s">
        <v>57</v>
      </c>
      <c r="C40" s="48" t="s">
        <v>31</v>
      </c>
      <c r="D40" s="58"/>
      <c r="E40" s="58"/>
      <c r="F40" s="58"/>
      <c r="G40" s="58"/>
    </row>
    <row r="41" spans="1:7" ht="12.75">
      <c r="A41" s="46"/>
      <c r="B41" s="47" t="s">
        <v>58</v>
      </c>
      <c r="C41" s="48" t="s">
        <v>31</v>
      </c>
      <c r="D41" s="58"/>
      <c r="E41" s="58"/>
      <c r="F41" s="58"/>
      <c r="G41" s="58"/>
    </row>
    <row r="42" spans="1:7" ht="12.75">
      <c r="A42" s="46">
        <v>2091</v>
      </c>
      <c r="B42" s="47" t="s">
        <v>42</v>
      </c>
      <c r="C42" s="48" t="s">
        <v>31</v>
      </c>
      <c r="D42" s="58"/>
      <c r="E42" s="58"/>
      <c r="F42" s="58"/>
      <c r="G42" s="58"/>
    </row>
    <row r="43" spans="1:7" ht="12.75">
      <c r="A43" s="46">
        <v>2092</v>
      </c>
      <c r="B43" s="47" t="s">
        <v>59</v>
      </c>
      <c r="C43" s="48" t="s">
        <v>31</v>
      </c>
      <c r="D43" s="58">
        <v>7500</v>
      </c>
      <c r="E43" s="58"/>
      <c r="F43" s="58">
        <v>7500</v>
      </c>
      <c r="G43" s="58"/>
    </row>
    <row r="44" spans="1:7" ht="12.75">
      <c r="A44" s="46">
        <v>2094</v>
      </c>
      <c r="B44" s="47" t="s">
        <v>60</v>
      </c>
      <c r="C44" s="48" t="s">
        <v>31</v>
      </c>
      <c r="D44" s="58">
        <v>7500</v>
      </c>
      <c r="E44" s="58"/>
      <c r="F44" s="58">
        <v>7500</v>
      </c>
      <c r="G44" s="58"/>
    </row>
    <row r="45" spans="1:7" ht="12.75">
      <c r="A45" s="51">
        <v>2100</v>
      </c>
      <c r="B45" s="47" t="s">
        <v>61</v>
      </c>
      <c r="C45" s="48" t="s">
        <v>31</v>
      </c>
      <c r="D45" s="58">
        <v>15750</v>
      </c>
      <c r="E45" s="58"/>
      <c r="F45" s="58">
        <v>15750</v>
      </c>
      <c r="G45" s="63"/>
    </row>
    <row r="46" spans="1:7" ht="12.75">
      <c r="A46" s="54"/>
      <c r="B46" s="45" t="s">
        <v>62</v>
      </c>
      <c r="C46" s="55"/>
      <c r="D46" s="61"/>
      <c r="E46" s="61"/>
      <c r="F46" s="61"/>
      <c r="G46" s="61"/>
    </row>
    <row r="47" spans="1:7" ht="12.75">
      <c r="A47" s="46">
        <v>2230</v>
      </c>
      <c r="B47" s="47" t="s">
        <v>133</v>
      </c>
      <c r="C47" s="50" t="s">
        <v>33</v>
      </c>
      <c r="D47" s="58"/>
      <c r="E47" s="58"/>
      <c r="F47" s="58"/>
      <c r="G47" s="58"/>
    </row>
    <row r="48" spans="1:7" ht="12.75">
      <c r="A48" s="51">
        <v>2330</v>
      </c>
      <c r="B48" s="52" t="s">
        <v>134</v>
      </c>
      <c r="C48" s="53" t="s">
        <v>33</v>
      </c>
      <c r="D48" s="63"/>
      <c r="E48" s="63"/>
      <c r="F48" s="63"/>
      <c r="G48" s="63"/>
    </row>
  </sheetData>
  <mergeCells count="6">
    <mergeCell ref="F10:G10"/>
    <mergeCell ref="F11:G11"/>
    <mergeCell ref="A1:F1"/>
    <mergeCell ref="A2:F2"/>
    <mergeCell ref="A3:F3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26">
      <selection activeCell="A4" sqref="A4:B8"/>
    </sheetView>
  </sheetViews>
  <sheetFormatPr defaultColWidth="9.140625" defaultRowHeight="12.75"/>
  <cols>
    <col min="2" max="2" width="27.7109375" style="0" customWidth="1"/>
    <col min="4" max="4" width="12.28125" style="0" customWidth="1"/>
    <col min="6" max="6" width="11.00390625" style="0" customWidth="1"/>
    <col min="7" max="7" width="16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136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</v>
      </c>
      <c r="G5" s="1"/>
    </row>
    <row r="6" spans="1:7" ht="12.75">
      <c r="A6" s="1"/>
      <c r="B6" s="1"/>
      <c r="C6" s="1"/>
      <c r="D6" s="1"/>
      <c r="E6" s="1"/>
      <c r="F6" s="1" t="s">
        <v>149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74"/>
      <c r="C8" s="1"/>
      <c r="D8" s="1"/>
      <c r="E8" s="1"/>
      <c r="F8" s="1"/>
      <c r="G8" s="1"/>
    </row>
    <row r="9" spans="1:7" ht="12.75">
      <c r="A9" s="3" t="s">
        <v>9</v>
      </c>
      <c r="B9" s="3"/>
      <c r="C9" s="3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4" t="s">
        <v>13</v>
      </c>
      <c r="C10" s="4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4"/>
      <c r="C11" s="4"/>
      <c r="D11" s="8" t="s">
        <v>18</v>
      </c>
      <c r="E11" s="9"/>
      <c r="F11" s="8"/>
      <c r="G11" s="9"/>
    </row>
    <row r="12" spans="1:7" ht="12.75">
      <c r="A12" s="4" t="s">
        <v>19</v>
      </c>
      <c r="B12" s="4"/>
      <c r="C12" s="4"/>
      <c r="D12" s="10" t="s">
        <v>20</v>
      </c>
      <c r="E12" s="11"/>
      <c r="F12" s="10" t="s">
        <v>20</v>
      </c>
      <c r="G12" s="11"/>
    </row>
    <row r="13" spans="1:7" ht="12.75">
      <c r="A13" s="5"/>
      <c r="B13" s="5"/>
      <c r="C13" s="5"/>
      <c r="D13" s="2" t="s">
        <v>63</v>
      </c>
      <c r="E13" s="2" t="s">
        <v>21</v>
      </c>
      <c r="F13" s="2" t="s">
        <v>63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90">
        <f>SUM('Hemus#:Vega#'!D16)</f>
        <v>18795.8</v>
      </c>
      <c r="E16" s="90">
        <f>SUM('Hemus#:Vega#'!E16)</f>
        <v>485</v>
      </c>
      <c r="F16" s="12"/>
      <c r="G16" s="12"/>
    </row>
    <row r="17" spans="1:7" ht="12.75">
      <c r="A17" s="20">
        <v>1020</v>
      </c>
      <c r="B17" s="2" t="s">
        <v>32</v>
      </c>
      <c r="C17" s="20" t="s">
        <v>33</v>
      </c>
      <c r="D17" s="90">
        <f>SUM('Hemus#:Vega#'!D17)</f>
        <v>11113</v>
      </c>
      <c r="E17" s="90">
        <f>SUM('Hemus#:Vega#'!E17)</f>
        <v>1358</v>
      </c>
      <c r="F17" s="12"/>
      <c r="G17" s="12"/>
    </row>
    <row r="18" spans="1:7" ht="12.75">
      <c r="A18" s="20">
        <v>1030</v>
      </c>
      <c r="B18" s="2" t="s">
        <v>34</v>
      </c>
      <c r="C18" s="20" t="s">
        <v>33</v>
      </c>
      <c r="D18" s="90">
        <f>SUM('Hemus#:Vega#'!D18)</f>
        <v>28870</v>
      </c>
      <c r="E18" s="90">
        <f>SUM('Hemus#:Vega#'!E18)</f>
        <v>1405</v>
      </c>
      <c r="F18" s="12"/>
      <c r="G18" s="12"/>
    </row>
    <row r="19" spans="1:7" ht="12.75">
      <c r="A19" s="20">
        <v>1040</v>
      </c>
      <c r="B19" s="2" t="s">
        <v>35</v>
      </c>
      <c r="C19" s="20" t="s">
        <v>33</v>
      </c>
      <c r="D19" s="90">
        <f>SUM('Hemus#:Vega#'!D19)</f>
        <v>752597</v>
      </c>
      <c r="E19" s="90">
        <f>SUM('Hemus#:Vega#'!E19)</f>
        <v>55854</v>
      </c>
      <c r="F19" s="12"/>
      <c r="G19" s="12"/>
    </row>
    <row r="20" spans="1:7" ht="12.75">
      <c r="A20" s="20">
        <v>1050</v>
      </c>
      <c r="B20" s="2" t="s">
        <v>36</v>
      </c>
      <c r="C20" s="20" t="s">
        <v>33</v>
      </c>
      <c r="D20" s="90">
        <f>SUM('Hemus#:Vega#'!D20)</f>
        <v>2460.39</v>
      </c>
      <c r="E20" s="90">
        <f>SUM('Hemus#:Vega#'!E20)</f>
        <v>0</v>
      </c>
      <c r="F20" s="12"/>
      <c r="G20" s="12"/>
    </row>
    <row r="21" spans="1:7" ht="12.75">
      <c r="A21" s="20">
        <v>1060</v>
      </c>
      <c r="B21" s="2" t="s">
        <v>37</v>
      </c>
      <c r="C21" s="20" t="s">
        <v>31</v>
      </c>
      <c r="D21" s="90">
        <f>SUM('Hemus#:Vega#'!D21)</f>
        <v>1338671.6</v>
      </c>
      <c r="E21" s="90">
        <f>SUM('Hemus#:Vega#'!E21)</f>
        <v>20350</v>
      </c>
      <c r="F21" s="12"/>
      <c r="G21" s="12"/>
    </row>
    <row r="22" spans="1:7" ht="12.75">
      <c r="A22" s="20">
        <v>1070</v>
      </c>
      <c r="B22" s="2" t="s">
        <v>38</v>
      </c>
      <c r="C22" s="20" t="s">
        <v>31</v>
      </c>
      <c r="D22" s="90">
        <f>SUM('Hemus#:Vega#'!D22)</f>
        <v>2156797.7</v>
      </c>
      <c r="E22" s="90">
        <f>SUM('Hemus#:Vega#'!E22)</f>
        <v>30354</v>
      </c>
      <c r="F22" s="12"/>
      <c r="G22" s="12"/>
    </row>
    <row r="23" spans="1:7" ht="12.75">
      <c r="A23" s="20">
        <v>1080</v>
      </c>
      <c r="B23" s="2" t="s">
        <v>39</v>
      </c>
      <c r="C23" s="20" t="s">
        <v>40</v>
      </c>
      <c r="D23" s="12">
        <f>D21/D22*100</f>
        <v>62.06755506091276</v>
      </c>
      <c r="E23" s="12">
        <f>E21/E22*100</f>
        <v>67.04223496079594</v>
      </c>
      <c r="F23" s="12"/>
      <c r="G23" s="12"/>
    </row>
    <row r="24" spans="1:7" ht="12.75">
      <c r="A24" s="20"/>
      <c r="B24" s="2" t="s">
        <v>41</v>
      </c>
      <c r="C24" s="20"/>
      <c r="D24" s="64"/>
      <c r="E24" s="12"/>
      <c r="F24" s="12"/>
      <c r="G24" s="12"/>
    </row>
    <row r="25" spans="1:7" ht="12.75">
      <c r="A25" s="20">
        <v>1091</v>
      </c>
      <c r="B25" s="2" t="s">
        <v>42</v>
      </c>
      <c r="C25" s="20" t="s">
        <v>31</v>
      </c>
      <c r="D25" s="90">
        <f>SUM('Hemus#:Vega#'!D25)</f>
        <v>135195.4</v>
      </c>
      <c r="E25" s="90">
        <f>SUM('Hemus#:Vega#'!E25)</f>
        <v>1834</v>
      </c>
      <c r="F25" s="12"/>
      <c r="G25" s="12"/>
    </row>
    <row r="26" spans="1:7" ht="12.75">
      <c r="A26" s="20">
        <v>1092</v>
      </c>
      <c r="B26" s="2" t="s">
        <v>43</v>
      </c>
      <c r="C26" s="20" t="s">
        <v>31</v>
      </c>
      <c r="D26" s="90">
        <f>SUM('Hemus#:Vega#'!D26)</f>
        <v>3380.2</v>
      </c>
      <c r="E26" s="90">
        <f>SUM('Hemus#:Vega#'!E26)</f>
        <v>0</v>
      </c>
      <c r="F26" s="12"/>
      <c r="G26" s="12"/>
    </row>
    <row r="27" spans="1:7" ht="12.75">
      <c r="A27" s="20">
        <v>1093</v>
      </c>
      <c r="B27" s="2" t="s">
        <v>44</v>
      </c>
      <c r="C27" s="20" t="s">
        <v>31</v>
      </c>
      <c r="D27" s="90">
        <f>SUM('Hemus#:Vega#'!D27)</f>
        <v>795.3</v>
      </c>
      <c r="E27" s="90">
        <f>SUM('Hemus#:Vega#'!E27)</f>
        <v>0</v>
      </c>
      <c r="F27" s="12"/>
      <c r="G27" s="12"/>
    </row>
    <row r="28" spans="1:7" ht="12.75">
      <c r="A28" s="20">
        <v>1094</v>
      </c>
      <c r="B28" s="2" t="s">
        <v>45</v>
      </c>
      <c r="C28" s="20" t="s">
        <v>31</v>
      </c>
      <c r="D28" s="90">
        <f>SUM('Hemus#:Vega#'!D28)</f>
        <v>139370.9</v>
      </c>
      <c r="E28" s="90">
        <f>SUM('Hemus#:Vega#'!E28)</f>
        <v>1834</v>
      </c>
      <c r="F28" s="12"/>
      <c r="G28" s="12"/>
    </row>
    <row r="29" spans="1:7" ht="12.75">
      <c r="A29" s="20">
        <v>1100</v>
      </c>
      <c r="B29" s="2" t="s">
        <v>46</v>
      </c>
      <c r="C29" s="20" t="s">
        <v>31</v>
      </c>
      <c r="D29" s="90">
        <f>SUM('Hemus#:Vega#'!D29)</f>
        <v>219782.5</v>
      </c>
      <c r="E29" s="90">
        <f>SUM('Hemus#:Vega#'!E29)</f>
        <v>2909</v>
      </c>
      <c r="F29" s="12"/>
      <c r="G29" s="12"/>
    </row>
    <row r="30" spans="1:7" ht="12.75">
      <c r="A30" s="20">
        <v>1110</v>
      </c>
      <c r="B30" s="2" t="s">
        <v>47</v>
      </c>
      <c r="C30" s="20" t="s">
        <v>40</v>
      </c>
      <c r="D30" s="12">
        <f>D28/D29*100</f>
        <v>63.413101589071005</v>
      </c>
      <c r="E30" s="12">
        <f>E28/E29*100</f>
        <v>63.04572017875558</v>
      </c>
      <c r="F30" s="12"/>
      <c r="G30" s="12"/>
    </row>
    <row r="31" spans="1:7" ht="12.75">
      <c r="A31" s="20"/>
      <c r="B31" s="2" t="s">
        <v>48</v>
      </c>
      <c r="C31" s="20"/>
      <c r="D31" s="12"/>
      <c r="E31" s="12"/>
      <c r="F31" s="12"/>
      <c r="G31" s="12"/>
    </row>
    <row r="32" spans="1:7" ht="12.75">
      <c r="A32" s="20">
        <v>2010</v>
      </c>
      <c r="B32" s="2" t="s">
        <v>49</v>
      </c>
      <c r="C32" s="20" t="s">
        <v>31</v>
      </c>
      <c r="D32" s="90">
        <f>SUM('Hemus#:Vega#'!D32)</f>
        <v>26363.41</v>
      </c>
      <c r="E32" s="90">
        <f>SUM('Hemus#:Vega#'!E32)</f>
        <v>57</v>
      </c>
      <c r="F32" s="90">
        <f>SUM('Hemus#:Vega#'!F32)</f>
        <v>4295</v>
      </c>
      <c r="G32" s="12"/>
    </row>
    <row r="33" spans="1:7" ht="12.75">
      <c r="A33" s="20">
        <v>2020</v>
      </c>
      <c r="B33" s="2" t="s">
        <v>50</v>
      </c>
      <c r="C33" s="20" t="s">
        <v>33</v>
      </c>
      <c r="D33" s="90">
        <f>SUM('Hemus#:Vega#'!D33)</f>
        <v>18637</v>
      </c>
      <c r="E33" s="90">
        <f>SUM('Hemus#:Vega#'!E33)</f>
        <v>139</v>
      </c>
      <c r="F33" s="90">
        <f>SUM('Hemus#:Vega#'!F33)</f>
        <v>2257</v>
      </c>
      <c r="G33" s="12"/>
    </row>
    <row r="34" spans="1:7" ht="12.75">
      <c r="A34" s="20">
        <v>2030</v>
      </c>
      <c r="B34" s="2" t="s">
        <v>51</v>
      </c>
      <c r="C34" s="20" t="s">
        <v>33</v>
      </c>
      <c r="D34" s="90">
        <f>SUM('Hemus#:Vega#'!D34)</f>
        <v>45357</v>
      </c>
      <c r="E34" s="90">
        <f>SUM('Hemus#:Vega#'!E34)</f>
        <v>189</v>
      </c>
      <c r="F34" s="90">
        <f>SUM('Hemus#:Vega#'!F34)</f>
        <v>8354</v>
      </c>
      <c r="G34" s="12"/>
    </row>
    <row r="35" spans="1:7" ht="12.75">
      <c r="A35" s="20">
        <v>2040</v>
      </c>
      <c r="B35" s="2" t="s">
        <v>52</v>
      </c>
      <c r="C35" s="20" t="s">
        <v>33</v>
      </c>
      <c r="D35" s="90">
        <f>SUM('Hemus#:Vega#'!D35)</f>
        <v>1509140</v>
      </c>
      <c r="E35" s="90">
        <f>SUM('Hemus#:Vega#'!E35)</f>
        <v>2411</v>
      </c>
      <c r="F35" s="90">
        <f>SUM('Hemus#:Vega#'!F35)</f>
        <v>0</v>
      </c>
      <c r="G35" s="12"/>
    </row>
    <row r="36" spans="1:7" ht="12.75">
      <c r="A36" s="20">
        <v>2041</v>
      </c>
      <c r="B36" s="2" t="s">
        <v>53</v>
      </c>
      <c r="C36" s="20" t="s">
        <v>33</v>
      </c>
      <c r="D36" s="90">
        <f>SUM('Hemus#:Vega#'!D36)</f>
        <v>1497007</v>
      </c>
      <c r="E36" s="90">
        <f>SUM('Hemus#:Vega#'!E36)</f>
        <v>2273</v>
      </c>
      <c r="F36" s="90">
        <f>SUM('Hemus#:Vega#'!F36)</f>
        <v>0</v>
      </c>
      <c r="G36" s="12"/>
    </row>
    <row r="37" spans="1:7" ht="12.75">
      <c r="A37" s="20">
        <v>2050</v>
      </c>
      <c r="B37" s="2" t="s">
        <v>54</v>
      </c>
      <c r="C37" s="20" t="s">
        <v>33</v>
      </c>
      <c r="D37" s="90">
        <f>SUM('Hemus#:Vega#'!D37)</f>
        <v>10171.06</v>
      </c>
      <c r="E37" s="90">
        <f>SUM('Hemus#:Vega#'!E37)</f>
        <v>5</v>
      </c>
      <c r="F37" s="90">
        <f>SUM('Hemus#:Vega#'!F37)</f>
        <v>10164</v>
      </c>
      <c r="G37" s="12"/>
    </row>
    <row r="38" spans="1:7" ht="12.75">
      <c r="A38" s="20">
        <v>2060</v>
      </c>
      <c r="B38" s="2" t="s">
        <v>55</v>
      </c>
      <c r="C38" s="20" t="s">
        <v>31</v>
      </c>
      <c r="D38" s="90">
        <f>SUM('Hemus#:Vega#'!D38)</f>
        <v>2472208.1</v>
      </c>
      <c r="E38" s="90">
        <f>SUM('Hemus#:Vega#'!E38)</f>
        <v>1768.5</v>
      </c>
      <c r="F38" s="90">
        <f>SUM('Hemus#:Vega#'!F38)</f>
        <v>0</v>
      </c>
      <c r="G38" s="12"/>
    </row>
    <row r="39" spans="1:7" ht="12.75">
      <c r="A39" s="20">
        <v>2061</v>
      </c>
      <c r="B39" s="2" t="s">
        <v>56</v>
      </c>
      <c r="C39" s="20" t="s">
        <v>31</v>
      </c>
      <c r="D39" s="90">
        <f>SUM('Hemus#:Vega#'!D39)</f>
        <v>2455938.1</v>
      </c>
      <c r="E39" s="90">
        <f>SUM('Hemus#:Vega#'!E39)</f>
        <v>1719</v>
      </c>
      <c r="F39" s="90">
        <f>SUM('Hemus#:Vega#'!F39)</f>
        <v>0</v>
      </c>
      <c r="G39" s="12"/>
    </row>
    <row r="40" spans="1:7" ht="12.75">
      <c r="A40" s="20">
        <v>2070</v>
      </c>
      <c r="B40" s="2" t="s">
        <v>57</v>
      </c>
      <c r="C40" s="20" t="s">
        <v>31</v>
      </c>
      <c r="D40" s="90">
        <f>SUM('Hemus#:Vega#'!D40)</f>
        <v>3087685.5</v>
      </c>
      <c r="E40" s="90">
        <f>SUM('Hemus#:Vega#'!E40)</f>
        <v>4376</v>
      </c>
      <c r="F40" s="90">
        <f>SUM('Hemus#:Vega#'!F40)</f>
        <v>0</v>
      </c>
      <c r="G40" s="12"/>
    </row>
    <row r="41" spans="1:7" ht="12.75">
      <c r="A41" s="20"/>
      <c r="B41" s="2" t="s">
        <v>58</v>
      </c>
      <c r="C41" s="20" t="s">
        <v>31</v>
      </c>
      <c r="D41" s="89"/>
      <c r="E41" s="90"/>
      <c r="F41" s="90"/>
      <c r="G41" s="12"/>
    </row>
    <row r="42" spans="1:7" ht="12.75">
      <c r="A42" s="20">
        <v>2091</v>
      </c>
      <c r="B42" s="2" t="s">
        <v>42</v>
      </c>
      <c r="C42" s="20" t="s">
        <v>31</v>
      </c>
      <c r="D42" s="90">
        <f>SUM('Hemus#:Vega#'!D42)</f>
        <v>229029.4</v>
      </c>
      <c r="E42" s="90">
        <f>SUM('Hemus#:Vega#'!E42)</f>
        <v>159</v>
      </c>
      <c r="F42" s="90">
        <f>SUM('Hemus#:Vega#'!F42)</f>
        <v>0</v>
      </c>
      <c r="G42" s="12"/>
    </row>
    <row r="43" spans="1:7" ht="12.75">
      <c r="A43" s="20">
        <v>2092</v>
      </c>
      <c r="B43" s="2" t="s">
        <v>59</v>
      </c>
      <c r="C43" s="20" t="s">
        <v>31</v>
      </c>
      <c r="D43" s="90">
        <f>SUM('Hemus#:Vega#'!D43)</f>
        <v>18730</v>
      </c>
      <c r="E43" s="90">
        <f>SUM('Hemus#:Vega#'!E43)</f>
        <v>3</v>
      </c>
      <c r="F43" s="90">
        <f>SUM('Hemus#:Vega#'!F43)</f>
        <v>18725</v>
      </c>
      <c r="G43" s="12"/>
    </row>
    <row r="44" spans="1:7" ht="12.75">
      <c r="A44" s="20">
        <v>2094</v>
      </c>
      <c r="B44" s="2" t="s">
        <v>60</v>
      </c>
      <c r="C44" s="20" t="s">
        <v>31</v>
      </c>
      <c r="D44" s="90">
        <f>SUM('Hemus#:Vega#'!D44)</f>
        <v>247756.4</v>
      </c>
      <c r="E44" s="90">
        <f>SUM('Hemus#:Vega#'!E44)</f>
        <v>162</v>
      </c>
      <c r="F44" s="90">
        <f>SUM('Hemus#:Vega#'!F44)</f>
        <v>18725</v>
      </c>
      <c r="G44" s="12"/>
    </row>
    <row r="45" spans="1:7" ht="12.75">
      <c r="A45" s="20">
        <v>2100</v>
      </c>
      <c r="B45" s="2" t="s">
        <v>61</v>
      </c>
      <c r="C45" s="20" t="s">
        <v>31</v>
      </c>
      <c r="D45" s="58">
        <f>SUM('Hemus#:Vega#'!D45)</f>
        <v>339451.2</v>
      </c>
      <c r="E45" s="58">
        <f>SUM('Hemus#:Vega#'!E45)</f>
        <v>255</v>
      </c>
      <c r="F45" s="58">
        <f>SUM('Hemus#:Vega#'!F45)</f>
        <v>44040</v>
      </c>
      <c r="G45" s="12"/>
    </row>
    <row r="46" spans="1:7" ht="12.75">
      <c r="A46" s="20"/>
      <c r="B46" s="2" t="s">
        <v>62</v>
      </c>
      <c r="C46" s="20"/>
      <c r="D46" s="12"/>
      <c r="E46" s="12"/>
      <c r="F46" s="12"/>
      <c r="G46" s="12"/>
    </row>
    <row r="47" spans="1:7" ht="12.75">
      <c r="A47" s="20">
        <v>2230</v>
      </c>
      <c r="B47" s="2"/>
      <c r="C47" s="20" t="s">
        <v>33</v>
      </c>
      <c r="D47" s="64">
        <f>SUM('Hemus#:Vega#'!D47)</f>
        <v>0</v>
      </c>
      <c r="E47" s="64">
        <f>SUM('Hemus#:Vega#'!E47)</f>
        <v>0</v>
      </c>
      <c r="F47" s="12"/>
      <c r="G47" s="12"/>
    </row>
    <row r="48" spans="1:7" ht="12.75">
      <c r="A48" s="20">
        <v>2330</v>
      </c>
      <c r="B48" s="2"/>
      <c r="C48" s="20" t="s">
        <v>33</v>
      </c>
      <c r="D48" s="64">
        <f>SUM('Hemus#:Vega#'!D48)</f>
        <v>1284.73</v>
      </c>
      <c r="E48" s="64">
        <f>SUM('Hemus#:Vega#'!E48)</f>
        <v>150</v>
      </c>
      <c r="F48" s="64">
        <f>SUM('Hemus#:Vega#'!F48)</f>
        <v>50.2</v>
      </c>
      <c r="G48" s="12"/>
    </row>
    <row r="50" ht="12.75">
      <c r="A50" s="91" t="s">
        <v>151</v>
      </c>
    </row>
    <row r="51" ht="12.75">
      <c r="A51" s="91" t="s">
        <v>152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5">
      <selection activeCell="A4" sqref="A4:B8"/>
    </sheetView>
  </sheetViews>
  <sheetFormatPr defaultColWidth="9.140625" defaultRowHeight="12.75"/>
  <cols>
    <col min="1" max="1" width="6.28125" style="0" customWidth="1"/>
    <col min="2" max="2" width="20.28125" style="0" customWidth="1"/>
    <col min="4" max="4" width="15.421875" style="0" customWidth="1"/>
    <col min="5" max="5" width="10.00390625" style="0" customWidth="1"/>
    <col min="6" max="6" width="15.421875" style="0" customWidth="1"/>
    <col min="7" max="7" width="12.57421875" style="0" customWidth="1"/>
    <col min="8" max="8" width="13.14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64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65</v>
      </c>
      <c r="G5" s="1" t="s">
        <v>66</v>
      </c>
    </row>
    <row r="6" spans="1:7" ht="12.75">
      <c r="A6" s="1"/>
      <c r="B6" s="1"/>
      <c r="C6" s="1"/>
      <c r="D6" s="1"/>
      <c r="E6" s="1"/>
      <c r="F6" s="1" t="s">
        <v>8</v>
      </c>
      <c r="G6" s="1">
        <v>2006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9</v>
      </c>
      <c r="B9" s="15"/>
      <c r="C9" s="18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16" t="s">
        <v>13</v>
      </c>
      <c r="C10" s="19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16"/>
      <c r="C11" s="19"/>
      <c r="D11" s="8" t="s">
        <v>18</v>
      </c>
      <c r="E11" s="9"/>
      <c r="F11" s="8"/>
      <c r="G11" s="9"/>
    </row>
    <row r="12" spans="1:7" ht="12.75">
      <c r="A12" s="4" t="s">
        <v>19</v>
      </c>
      <c r="B12" s="16"/>
      <c r="C12" s="19"/>
      <c r="D12" s="10" t="s">
        <v>20</v>
      </c>
      <c r="E12" s="11"/>
      <c r="F12" s="10" t="s">
        <v>20</v>
      </c>
      <c r="G12" s="11"/>
    </row>
    <row r="13" spans="1:7" ht="12.75">
      <c r="A13" s="5"/>
      <c r="B13" s="17"/>
      <c r="C13" s="17"/>
      <c r="D13" s="2" t="s">
        <v>67</v>
      </c>
      <c r="E13" s="2" t="s">
        <v>21</v>
      </c>
      <c r="F13" s="2" t="s">
        <v>67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0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89">
        <v>15854.8</v>
      </c>
      <c r="E16" s="13">
        <v>0</v>
      </c>
      <c r="F16" s="2"/>
      <c r="G16" s="2"/>
    </row>
    <row r="17" spans="1:7" ht="12.75">
      <c r="A17" s="20">
        <v>1020</v>
      </c>
      <c r="B17" s="2" t="s">
        <v>32</v>
      </c>
      <c r="C17" s="20" t="s">
        <v>33</v>
      </c>
      <c r="D17" s="89">
        <v>8191</v>
      </c>
      <c r="E17" s="13">
        <v>0</v>
      </c>
      <c r="F17" s="2"/>
      <c r="G17" s="2"/>
    </row>
    <row r="18" spans="1:7" ht="12.75">
      <c r="A18" s="20">
        <v>1030</v>
      </c>
      <c r="B18" s="2" t="s">
        <v>34</v>
      </c>
      <c r="C18" s="20" t="s">
        <v>33</v>
      </c>
      <c r="D18" s="89">
        <v>22799</v>
      </c>
      <c r="E18" s="13">
        <v>0</v>
      </c>
      <c r="F18" s="2"/>
      <c r="G18" s="2"/>
    </row>
    <row r="19" spans="1:7" ht="12.75">
      <c r="A19" s="20">
        <v>1040</v>
      </c>
      <c r="B19" s="2" t="s">
        <v>35</v>
      </c>
      <c r="C19" s="20" t="s">
        <v>33</v>
      </c>
      <c r="D19" s="89">
        <v>609244</v>
      </c>
      <c r="E19" s="13">
        <v>0</v>
      </c>
      <c r="F19" s="2"/>
      <c r="G19" s="2"/>
    </row>
    <row r="20" spans="1:7" ht="12.75">
      <c r="A20" s="20">
        <v>1050</v>
      </c>
      <c r="B20" s="2" t="s">
        <v>36</v>
      </c>
      <c r="C20" s="20" t="s">
        <v>33</v>
      </c>
      <c r="D20" s="89">
        <v>2343.39</v>
      </c>
      <c r="E20" s="13">
        <v>0</v>
      </c>
      <c r="F20" s="2"/>
      <c r="G20" s="2"/>
    </row>
    <row r="21" spans="1:7" ht="12.75">
      <c r="A21" s="20">
        <v>1060</v>
      </c>
      <c r="B21" s="2" t="s">
        <v>37</v>
      </c>
      <c r="C21" s="20" t="s">
        <v>31</v>
      </c>
      <c r="D21" s="89">
        <v>1161104.6</v>
      </c>
      <c r="E21" s="13">
        <v>0</v>
      </c>
      <c r="F21" s="2"/>
      <c r="G21" s="2"/>
    </row>
    <row r="22" spans="1:7" ht="12.75">
      <c r="A22" s="20">
        <v>1070</v>
      </c>
      <c r="B22" s="2" t="s">
        <v>38</v>
      </c>
      <c r="C22" s="20" t="s">
        <v>31</v>
      </c>
      <c r="D22" s="89">
        <v>1873544.7</v>
      </c>
      <c r="E22" s="13">
        <v>0</v>
      </c>
      <c r="F22" s="2"/>
      <c r="G22" s="2"/>
    </row>
    <row r="23" spans="1:7" ht="12.75">
      <c r="A23" s="20">
        <v>1080</v>
      </c>
      <c r="B23" s="2" t="s">
        <v>39</v>
      </c>
      <c r="C23" s="20" t="s">
        <v>40</v>
      </c>
      <c r="D23" s="88">
        <v>61.973680158258304</v>
      </c>
      <c r="E23" s="13" t="e">
        <v>#DIV/0!</v>
      </c>
      <c r="F23" s="2"/>
      <c r="G23" s="2"/>
    </row>
    <row r="24" spans="1:7" ht="12.75">
      <c r="A24" s="20"/>
      <c r="B24" s="2" t="s">
        <v>41</v>
      </c>
      <c r="C24" s="20"/>
      <c r="D24" s="87"/>
      <c r="E24" s="13"/>
      <c r="F24" s="2"/>
      <c r="G24" s="2"/>
    </row>
    <row r="25" spans="1:7" ht="12.75">
      <c r="A25" s="20">
        <v>1091</v>
      </c>
      <c r="B25" s="2" t="s">
        <v>42</v>
      </c>
      <c r="C25" s="20" t="s">
        <v>31</v>
      </c>
      <c r="D25" s="89">
        <v>104499.4</v>
      </c>
      <c r="E25" s="13">
        <v>0</v>
      </c>
      <c r="F25" s="2"/>
      <c r="G25" s="2"/>
    </row>
    <row r="26" spans="1:7" ht="12.75">
      <c r="A26" s="20">
        <v>1092</v>
      </c>
      <c r="B26" s="2" t="s">
        <v>43</v>
      </c>
      <c r="C26" s="20" t="s">
        <v>31</v>
      </c>
      <c r="D26" s="89">
        <v>3219.2</v>
      </c>
      <c r="E26" s="13">
        <v>0</v>
      </c>
      <c r="F26" s="2"/>
      <c r="G26" s="2"/>
    </row>
    <row r="27" spans="1:7" ht="12.75">
      <c r="A27" s="20">
        <v>1093</v>
      </c>
      <c r="B27" s="2" t="s">
        <v>44</v>
      </c>
      <c r="C27" s="20" t="s">
        <v>31</v>
      </c>
      <c r="D27">
        <v>781.3</v>
      </c>
      <c r="E27" s="13">
        <v>0</v>
      </c>
      <c r="F27" s="2"/>
      <c r="G27" s="2"/>
    </row>
    <row r="28" spans="1:7" ht="12.75">
      <c r="A28" s="20">
        <v>1094</v>
      </c>
      <c r="B28" s="2" t="s">
        <v>45</v>
      </c>
      <c r="C28" s="20" t="s">
        <v>31</v>
      </c>
      <c r="D28" s="89">
        <v>108499.9</v>
      </c>
      <c r="E28" s="13">
        <v>0</v>
      </c>
      <c r="F28" s="2"/>
      <c r="G28" s="2"/>
    </row>
    <row r="29" spans="1:7" ht="12.75">
      <c r="A29" s="20">
        <v>1100</v>
      </c>
      <c r="B29" s="2" t="s">
        <v>46</v>
      </c>
      <c r="C29" s="20" t="s">
        <v>31</v>
      </c>
      <c r="D29" s="89">
        <v>173088.5</v>
      </c>
      <c r="E29" s="13">
        <v>0</v>
      </c>
      <c r="F29" s="2"/>
      <c r="G29" s="2"/>
    </row>
    <row r="30" spans="1:7" ht="12.75">
      <c r="A30" s="20">
        <v>1110</v>
      </c>
      <c r="B30" s="2" t="s">
        <v>47</v>
      </c>
      <c r="C30" s="20" t="s">
        <v>40</v>
      </c>
      <c r="D30" s="88">
        <v>62.684638205311174</v>
      </c>
      <c r="E30" s="13" t="e">
        <v>#DIV/0!</v>
      </c>
      <c r="F30" s="2"/>
      <c r="G30" s="2"/>
    </row>
    <row r="31" spans="1:7" ht="12.75">
      <c r="A31" s="20"/>
      <c r="B31" s="2" t="s">
        <v>48</v>
      </c>
      <c r="C31" s="20"/>
      <c r="D31" s="87"/>
      <c r="E31" s="13"/>
      <c r="F31" s="2"/>
      <c r="G31" s="2"/>
    </row>
    <row r="32" spans="1:7" ht="12.75">
      <c r="A32" s="20">
        <v>2010</v>
      </c>
      <c r="B32" s="2" t="s">
        <v>49</v>
      </c>
      <c r="C32" s="20" t="s">
        <v>31</v>
      </c>
      <c r="D32" s="89">
        <v>3360</v>
      </c>
      <c r="E32" s="13">
        <v>0</v>
      </c>
      <c r="F32" s="2"/>
      <c r="G32" s="2"/>
    </row>
    <row r="33" spans="1:7" ht="12.75">
      <c r="A33" s="20">
        <v>2020</v>
      </c>
      <c r="B33" s="2" t="s">
        <v>50</v>
      </c>
      <c r="C33" s="20" t="s">
        <v>33</v>
      </c>
      <c r="D33" s="89">
        <v>2731</v>
      </c>
      <c r="E33" s="13">
        <v>0</v>
      </c>
      <c r="F33" s="2"/>
      <c r="G33" s="2"/>
    </row>
    <row r="34" spans="1:7" ht="12.75">
      <c r="A34" s="20">
        <v>2030</v>
      </c>
      <c r="B34" s="2" t="s">
        <v>51</v>
      </c>
      <c r="C34" s="20" t="s">
        <v>33</v>
      </c>
      <c r="D34" s="89">
        <v>7018</v>
      </c>
      <c r="E34" s="13">
        <v>0</v>
      </c>
      <c r="F34" s="2"/>
      <c r="G34" s="2"/>
    </row>
    <row r="35" spans="1:7" ht="12.75">
      <c r="A35" s="20">
        <v>2040</v>
      </c>
      <c r="B35" s="2" t="s">
        <v>52</v>
      </c>
      <c r="C35" s="20" t="s">
        <v>33</v>
      </c>
      <c r="D35" s="89">
        <v>339493</v>
      </c>
      <c r="E35" s="13">
        <v>0</v>
      </c>
      <c r="F35" s="2"/>
      <c r="G35" s="2"/>
    </row>
    <row r="36" spans="1:7" ht="12.75">
      <c r="A36" s="20">
        <v>2041</v>
      </c>
      <c r="B36" s="2" t="s">
        <v>53</v>
      </c>
      <c r="C36" s="20" t="s">
        <v>33</v>
      </c>
      <c r="D36" s="89">
        <v>339493</v>
      </c>
      <c r="E36" s="13">
        <v>0</v>
      </c>
      <c r="F36" s="2"/>
      <c r="G36" s="2"/>
    </row>
    <row r="37" spans="1:7" ht="12.75">
      <c r="A37" s="20">
        <v>2050</v>
      </c>
      <c r="B37" s="2" t="s">
        <v>54</v>
      </c>
      <c r="C37" s="20" t="s">
        <v>33</v>
      </c>
      <c r="D37" s="89">
        <v>2.06</v>
      </c>
      <c r="E37" s="13">
        <v>0</v>
      </c>
      <c r="F37" s="2"/>
      <c r="G37" s="2"/>
    </row>
    <row r="38" spans="1:7" ht="12.75">
      <c r="A38" s="20">
        <v>2060</v>
      </c>
      <c r="B38" s="2" t="s">
        <v>55</v>
      </c>
      <c r="C38" s="20" t="s">
        <v>31</v>
      </c>
      <c r="D38" s="89">
        <v>364181.1</v>
      </c>
      <c r="E38" s="13">
        <v>0</v>
      </c>
      <c r="F38" s="2"/>
      <c r="G38" s="2"/>
    </row>
    <row r="39" spans="1:7" ht="12.75">
      <c r="A39" s="20">
        <v>2061</v>
      </c>
      <c r="B39" s="2" t="s">
        <v>56</v>
      </c>
      <c r="C39" s="20" t="s">
        <v>31</v>
      </c>
      <c r="D39" s="89">
        <v>364181.1</v>
      </c>
      <c r="E39" s="13">
        <v>0</v>
      </c>
      <c r="F39" s="2"/>
      <c r="G39" s="2"/>
    </row>
    <row r="40" spans="1:7" ht="12.75">
      <c r="A40" s="20">
        <v>2070</v>
      </c>
      <c r="B40" s="2" t="s">
        <v>57</v>
      </c>
      <c r="C40" s="20" t="s">
        <v>31</v>
      </c>
      <c r="D40" s="89">
        <v>458632.5</v>
      </c>
      <c r="E40" s="13">
        <v>0</v>
      </c>
      <c r="F40" s="2"/>
      <c r="G40" s="2"/>
    </row>
    <row r="41" spans="1:7" ht="12.75">
      <c r="A41" s="20"/>
      <c r="B41" s="2" t="s">
        <v>58</v>
      </c>
      <c r="C41" s="20" t="s">
        <v>31</v>
      </c>
      <c r="D41" s="87"/>
      <c r="E41" s="13"/>
      <c r="F41" s="2"/>
      <c r="G41" s="2"/>
    </row>
    <row r="42" spans="1:7" ht="12.75">
      <c r="A42" s="20">
        <v>2091</v>
      </c>
      <c r="B42" s="2" t="s">
        <v>42</v>
      </c>
      <c r="C42" s="20" t="s">
        <v>31</v>
      </c>
      <c r="D42" s="58">
        <v>32776.4</v>
      </c>
      <c r="E42" s="13">
        <v>0</v>
      </c>
      <c r="F42" s="2"/>
      <c r="G42" s="2"/>
    </row>
    <row r="43" spans="1:7" ht="12.75">
      <c r="A43" s="20">
        <v>2092</v>
      </c>
      <c r="B43" s="2" t="s">
        <v>59</v>
      </c>
      <c r="C43" s="20" t="s">
        <v>31</v>
      </c>
      <c r="D43" s="58">
        <v>2</v>
      </c>
      <c r="E43" s="13">
        <v>0</v>
      </c>
      <c r="F43" s="2"/>
      <c r="G43" s="2"/>
    </row>
    <row r="44" spans="1:7" ht="12.75">
      <c r="A44" s="20">
        <v>2094</v>
      </c>
      <c r="B44" s="2" t="s">
        <v>60</v>
      </c>
      <c r="C44" s="20" t="s">
        <v>31</v>
      </c>
      <c r="D44" s="58">
        <v>32778.4</v>
      </c>
      <c r="E44" s="13">
        <v>0</v>
      </c>
      <c r="F44" s="2"/>
      <c r="G44" s="2"/>
    </row>
    <row r="45" spans="1:7" ht="12.75">
      <c r="A45" s="20">
        <v>2100</v>
      </c>
      <c r="B45" s="2" t="s">
        <v>61</v>
      </c>
      <c r="C45" s="20" t="s">
        <v>31</v>
      </c>
      <c r="D45" s="89">
        <v>41719.2</v>
      </c>
      <c r="E45" s="13">
        <v>0</v>
      </c>
      <c r="F45" s="2"/>
      <c r="G45" s="2"/>
    </row>
    <row r="46" spans="1:7" ht="12.75">
      <c r="A46" s="20"/>
      <c r="B46" s="2" t="s">
        <v>62</v>
      </c>
      <c r="C46" s="20"/>
      <c r="D46" s="87"/>
      <c r="E46" s="13"/>
      <c r="F46" s="2"/>
      <c r="G46" s="2"/>
    </row>
    <row r="47" spans="1:7" ht="12.75">
      <c r="A47" s="20">
        <v>2230</v>
      </c>
      <c r="B47" s="2"/>
      <c r="C47" s="20" t="s">
        <v>33</v>
      </c>
      <c r="D47" s="87">
        <v>0</v>
      </c>
      <c r="E47" s="13"/>
      <c r="F47" s="2"/>
      <c r="G47" s="2"/>
    </row>
    <row r="48" spans="1:7" ht="12.75">
      <c r="A48" s="20">
        <v>2330</v>
      </c>
      <c r="B48" s="2"/>
      <c r="C48" s="20" t="s">
        <v>33</v>
      </c>
      <c r="D48" s="87">
        <v>401.28</v>
      </c>
      <c r="E48" s="13">
        <v>0</v>
      </c>
      <c r="F48" s="2"/>
      <c r="G48" s="2"/>
    </row>
  </sheetData>
  <printOptions/>
  <pageMargins left="0.5511811023622047" right="0.15748031496062992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7">
      <selection activeCell="F30" sqref="F30"/>
    </sheetView>
  </sheetViews>
  <sheetFormatPr defaultColWidth="9.140625" defaultRowHeight="12.75"/>
  <cols>
    <col min="1" max="1" width="5.57421875" style="0" customWidth="1"/>
    <col min="2" max="2" width="25.8515625" style="0" customWidth="1"/>
    <col min="6" max="6" width="11.28125" style="0" customWidth="1"/>
    <col min="7" max="7" width="13.421875" style="0" customWidth="1"/>
  </cols>
  <sheetData>
    <row r="1" spans="1:7" ht="12.7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2.75">
      <c r="A2" s="21"/>
      <c r="B2" s="21"/>
      <c r="C2" s="21" t="s">
        <v>2</v>
      </c>
      <c r="D2" s="21"/>
      <c r="E2" s="21"/>
      <c r="F2" s="21"/>
      <c r="G2" s="21"/>
    </row>
    <row r="3" spans="1:7" ht="12.75">
      <c r="A3" s="21"/>
      <c r="B3" s="21"/>
      <c r="C3" s="23" t="s">
        <v>3</v>
      </c>
      <c r="D3" s="21"/>
      <c r="E3" s="21"/>
      <c r="F3" s="21"/>
      <c r="G3" s="21"/>
    </row>
    <row r="4" spans="1:7" ht="12.75">
      <c r="A4" s="21"/>
      <c r="D4" s="21"/>
      <c r="E4" s="21"/>
      <c r="F4" s="24" t="s">
        <v>4</v>
      </c>
      <c r="G4" s="25" t="s">
        <v>5</v>
      </c>
    </row>
    <row r="5" spans="1:7" ht="12.75">
      <c r="A5" s="21"/>
      <c r="B5" s="21"/>
      <c r="C5" s="21"/>
      <c r="D5" s="21"/>
      <c r="E5" s="21"/>
      <c r="F5" s="24" t="s">
        <v>6</v>
      </c>
      <c r="G5" s="25" t="s">
        <v>129</v>
      </c>
    </row>
    <row r="6" spans="1:7" ht="12.75">
      <c r="A6" s="21"/>
      <c r="B6" s="21"/>
      <c r="C6" s="21"/>
      <c r="D6" s="21"/>
      <c r="E6" s="21"/>
      <c r="F6" s="24" t="s">
        <v>130</v>
      </c>
      <c r="G6" s="26">
        <v>2006</v>
      </c>
    </row>
    <row r="7" spans="1:7" ht="12.75">
      <c r="A7" s="21"/>
      <c r="B7" s="21"/>
      <c r="C7" s="21"/>
      <c r="D7" s="21"/>
      <c r="E7" s="21"/>
      <c r="G7" s="21"/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131</v>
      </c>
      <c r="G10" s="33"/>
    </row>
    <row r="11" spans="1:7" ht="12.7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 t="s">
        <v>132</v>
      </c>
      <c r="E15" s="44"/>
      <c r="F15" s="44"/>
      <c r="G15" s="44"/>
    </row>
    <row r="16" spans="1:7" ht="12.7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2.7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2.7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2.7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2.7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2.7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2.7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2.7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2.75">
      <c r="A24" s="46"/>
      <c r="B24" s="47" t="s">
        <v>41</v>
      </c>
      <c r="C24" s="50"/>
      <c r="D24" s="49"/>
      <c r="E24" s="49"/>
      <c r="F24" s="49"/>
      <c r="G24" s="49"/>
    </row>
    <row r="25" spans="1:7" ht="12.7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2.7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2.7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2.7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2.7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2.7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2.75">
      <c r="A31" s="54"/>
      <c r="B31" s="45" t="s">
        <v>48</v>
      </c>
      <c r="C31" s="55"/>
      <c r="D31" s="44"/>
      <c r="E31" s="44"/>
      <c r="F31" s="44"/>
      <c r="G31" s="44"/>
    </row>
    <row r="32" spans="1:7" ht="12.75">
      <c r="A32" s="46">
        <v>2010</v>
      </c>
      <c r="B32" s="47" t="s">
        <v>49</v>
      </c>
      <c r="C32" s="48" t="s">
        <v>31</v>
      </c>
      <c r="D32" s="75">
        <v>4700</v>
      </c>
      <c r="E32" s="49"/>
      <c r="F32" s="49"/>
      <c r="G32" s="49"/>
    </row>
    <row r="33" spans="1:7" ht="12.75">
      <c r="A33" s="46">
        <v>2020</v>
      </c>
      <c r="B33" s="47" t="s">
        <v>50</v>
      </c>
      <c r="C33" s="50" t="s">
        <v>33</v>
      </c>
      <c r="D33" s="75">
        <v>2330</v>
      </c>
      <c r="E33" s="49"/>
      <c r="F33" s="49"/>
      <c r="G33" s="49"/>
    </row>
    <row r="34" spans="1:7" ht="12.75">
      <c r="A34" s="46">
        <v>2030</v>
      </c>
      <c r="B34" s="47" t="s">
        <v>51</v>
      </c>
      <c r="C34" s="50" t="s">
        <v>33</v>
      </c>
      <c r="D34" s="75">
        <v>5600</v>
      </c>
      <c r="E34" s="49"/>
      <c r="F34" s="49"/>
      <c r="G34" s="49"/>
    </row>
    <row r="35" spans="1:7" ht="12.75">
      <c r="A35" s="46">
        <v>2040</v>
      </c>
      <c r="B35" s="47" t="s">
        <v>52</v>
      </c>
      <c r="C35" s="50" t="s">
        <v>33</v>
      </c>
      <c r="D35" s="75">
        <v>342000</v>
      </c>
      <c r="E35" s="49"/>
      <c r="F35" s="49"/>
      <c r="G35" s="49"/>
    </row>
    <row r="36" spans="1:7" ht="12.75">
      <c r="A36" s="46">
        <v>2041</v>
      </c>
      <c r="B36" s="47" t="s">
        <v>53</v>
      </c>
      <c r="C36" s="50" t="s">
        <v>33</v>
      </c>
      <c r="D36" s="75">
        <v>342000</v>
      </c>
      <c r="E36" s="49"/>
      <c r="F36" s="49"/>
      <c r="G36" s="49"/>
    </row>
    <row r="37" spans="1:7" ht="12.75">
      <c r="A37" s="46">
        <v>2050</v>
      </c>
      <c r="B37" s="47" t="s">
        <v>54</v>
      </c>
      <c r="C37" s="50" t="s">
        <v>33</v>
      </c>
      <c r="D37" s="75">
        <v>0</v>
      </c>
      <c r="E37" s="49"/>
      <c r="F37" s="49"/>
      <c r="G37" s="49"/>
    </row>
    <row r="38" spans="1:7" ht="12.75">
      <c r="A38" s="46">
        <v>2060</v>
      </c>
      <c r="B38" s="47" t="s">
        <v>55</v>
      </c>
      <c r="C38" s="48" t="s">
        <v>31</v>
      </c>
      <c r="D38" s="75">
        <v>650000</v>
      </c>
      <c r="E38" s="49"/>
      <c r="F38" s="49"/>
      <c r="G38" s="49"/>
    </row>
    <row r="39" spans="1:7" ht="12.75">
      <c r="A39" s="46">
        <v>2061</v>
      </c>
      <c r="B39" s="47" t="s">
        <v>56</v>
      </c>
      <c r="C39" s="48" t="s">
        <v>31</v>
      </c>
      <c r="D39" s="75">
        <v>650000</v>
      </c>
      <c r="E39" s="49"/>
      <c r="F39" s="49"/>
      <c r="G39" s="49"/>
    </row>
    <row r="40" spans="1:7" ht="12.75">
      <c r="A40" s="46">
        <v>2070</v>
      </c>
      <c r="B40" s="47" t="s">
        <v>57</v>
      </c>
      <c r="C40" s="48" t="s">
        <v>31</v>
      </c>
      <c r="D40" s="75">
        <v>765000</v>
      </c>
      <c r="E40" s="49"/>
      <c r="F40" s="49"/>
      <c r="G40" s="49"/>
    </row>
    <row r="41" spans="1:7" ht="12.75">
      <c r="A41" s="46"/>
      <c r="B41" s="47" t="s">
        <v>58</v>
      </c>
      <c r="C41" s="48" t="s">
        <v>31</v>
      </c>
      <c r="D41" s="75">
        <v>0</v>
      </c>
      <c r="E41" s="49"/>
      <c r="F41" s="49"/>
      <c r="G41" s="49"/>
    </row>
    <row r="42" spans="1:7" ht="12.75">
      <c r="A42" s="46">
        <v>2091</v>
      </c>
      <c r="B42" s="47" t="s">
        <v>42</v>
      </c>
      <c r="C42" s="48" t="s">
        <v>31</v>
      </c>
      <c r="D42" s="75">
        <v>65000</v>
      </c>
      <c r="E42" s="49"/>
      <c r="F42" s="49"/>
      <c r="G42" s="49"/>
    </row>
    <row r="43" spans="1:7" ht="12.75">
      <c r="A43" s="46">
        <v>2092</v>
      </c>
      <c r="B43" s="47" t="s">
        <v>59</v>
      </c>
      <c r="C43" s="48" t="s">
        <v>31</v>
      </c>
      <c r="D43" s="75">
        <v>0</v>
      </c>
      <c r="E43" s="49"/>
      <c r="F43" s="56"/>
      <c r="G43" s="49"/>
    </row>
    <row r="44" spans="1:7" ht="12.75">
      <c r="A44" s="46">
        <v>2094</v>
      </c>
      <c r="B44" s="47" t="s">
        <v>60</v>
      </c>
      <c r="C44" s="48" t="s">
        <v>31</v>
      </c>
      <c r="D44" s="75">
        <v>65000</v>
      </c>
      <c r="E44" s="49"/>
      <c r="F44" s="49"/>
      <c r="G44" s="49"/>
    </row>
    <row r="45" spans="1:7" ht="12.75">
      <c r="A45" s="51">
        <v>2100</v>
      </c>
      <c r="B45" s="47" t="s">
        <v>61</v>
      </c>
      <c r="C45" s="48" t="s">
        <v>31</v>
      </c>
      <c r="D45" s="76">
        <v>76000</v>
      </c>
      <c r="E45" s="41"/>
      <c r="F45" s="41"/>
      <c r="G45" s="41"/>
    </row>
    <row r="46" spans="1:7" ht="12.75">
      <c r="A46" s="54"/>
      <c r="B46" s="45" t="s">
        <v>62</v>
      </c>
      <c r="C46" s="55"/>
      <c r="D46" s="77"/>
      <c r="E46" s="44"/>
      <c r="F46" s="44"/>
      <c r="G46" s="44"/>
    </row>
    <row r="47" spans="1:7" ht="12.75">
      <c r="A47" s="46">
        <v>2230</v>
      </c>
      <c r="B47" s="47" t="s">
        <v>133</v>
      </c>
      <c r="C47" s="50" t="s">
        <v>33</v>
      </c>
      <c r="D47" s="78"/>
      <c r="E47" s="49"/>
      <c r="F47" s="49"/>
      <c r="G47" s="49"/>
    </row>
    <row r="48" spans="1:7" ht="12.75">
      <c r="A48" s="51">
        <v>2330</v>
      </c>
      <c r="B48" s="52" t="s">
        <v>134</v>
      </c>
      <c r="C48" s="53" t="s">
        <v>33</v>
      </c>
      <c r="D48" s="79"/>
      <c r="E48" s="41"/>
      <c r="F48" s="41"/>
      <c r="G48" s="4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6">
      <selection activeCell="F7" sqref="F7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7.140625" style="0" customWidth="1"/>
    <col min="4" max="5" width="8.28125" style="0" customWidth="1"/>
  </cols>
  <sheetData>
    <row r="1" ht="12.75">
      <c r="A1" t="s">
        <v>126</v>
      </c>
    </row>
    <row r="2" spans="1:2" ht="12.75">
      <c r="B2" t="s">
        <v>69</v>
      </c>
    </row>
    <row r="4" ht="12.75">
      <c r="B4" t="s">
        <v>70</v>
      </c>
    </row>
    <row r="5" ht="12.75"/>
    <row r="6" ht="12.75">
      <c r="A6" t="s">
        <v>71</v>
      </c>
    </row>
    <row r="7" spans="1:6" ht="12.75">
      <c r="A7" t="s">
        <v>148</v>
      </c>
      <c r="F7" t="s">
        <v>72</v>
      </c>
    </row>
    <row r="9" spans="3:7" ht="12.75">
      <c r="C9" s="66"/>
      <c r="D9" s="68" t="s">
        <v>73</v>
      </c>
      <c r="E9" s="71"/>
      <c r="F9" s="68" t="s">
        <v>74</v>
      </c>
      <c r="G9" s="71"/>
    </row>
    <row r="10" spans="1:7" ht="12.75">
      <c r="A10" s="66" t="s">
        <v>75</v>
      </c>
      <c r="B10" s="68"/>
      <c r="C10" s="67" t="s">
        <v>76</v>
      </c>
      <c r="D10" s="70" t="s">
        <v>77</v>
      </c>
      <c r="E10" s="72"/>
      <c r="F10" s="70" t="s">
        <v>77</v>
      </c>
      <c r="G10" s="72"/>
    </row>
    <row r="11" spans="1:6" ht="12.75">
      <c r="A11" s="67" t="s">
        <v>78</v>
      </c>
      <c r="B11" s="69" t="s">
        <v>79</v>
      </c>
      <c r="C11" s="67" t="s">
        <v>80</v>
      </c>
      <c r="D11" t="s">
        <v>81</v>
      </c>
      <c r="F11" t="s">
        <v>82</v>
      </c>
    </row>
    <row r="12" spans="1:7" ht="12.75">
      <c r="A12" s="67" t="s">
        <v>83</v>
      </c>
      <c r="B12" s="69"/>
      <c r="C12" s="67"/>
      <c r="D12" s="66" t="s">
        <v>84</v>
      </c>
      <c r="E12" s="66" t="s">
        <v>85</v>
      </c>
      <c r="F12" s="66" t="s">
        <v>84</v>
      </c>
      <c r="G12" s="66" t="s">
        <v>85</v>
      </c>
    </row>
    <row r="13" spans="1:7" ht="12.75">
      <c r="A13" s="67"/>
      <c r="B13" s="69"/>
      <c r="C13" s="67"/>
      <c r="D13" s="67" t="s">
        <v>86</v>
      </c>
      <c r="E13" s="67" t="s">
        <v>87</v>
      </c>
      <c r="F13" s="67" t="s">
        <v>86</v>
      </c>
      <c r="G13" s="67" t="s">
        <v>87</v>
      </c>
    </row>
    <row r="14" spans="1:7" ht="12.75">
      <c r="A14" s="73" t="s">
        <v>88</v>
      </c>
      <c r="B14" s="73" t="s">
        <v>23</v>
      </c>
      <c r="C14" s="73" t="s">
        <v>89</v>
      </c>
      <c r="D14" s="73" t="s">
        <v>25</v>
      </c>
      <c r="E14" s="73" t="s">
        <v>90</v>
      </c>
      <c r="F14" s="73" t="s">
        <v>27</v>
      </c>
      <c r="G14" s="73" t="s">
        <v>28</v>
      </c>
    </row>
    <row r="15" spans="1:7" ht="12.75">
      <c r="A15" s="65"/>
      <c r="B15" s="65" t="s">
        <v>91</v>
      </c>
      <c r="C15" s="65"/>
      <c r="D15" s="65"/>
      <c r="E15" s="65"/>
      <c r="F15" s="65"/>
      <c r="G15" s="65"/>
    </row>
    <row r="16" spans="1:7" ht="12.75">
      <c r="A16" s="65">
        <v>1010</v>
      </c>
      <c r="B16" s="65" t="s">
        <v>92</v>
      </c>
      <c r="C16" s="65" t="s">
        <v>93</v>
      </c>
      <c r="D16" s="65"/>
      <c r="E16" s="65"/>
      <c r="F16" s="65"/>
      <c r="G16" s="65"/>
    </row>
    <row r="17" spans="1:7" ht="12.75">
      <c r="A17" s="65">
        <v>1020</v>
      </c>
      <c r="B17" s="65" t="s">
        <v>94</v>
      </c>
      <c r="C17" s="65" t="s">
        <v>95</v>
      </c>
      <c r="D17" s="65"/>
      <c r="E17" s="65"/>
      <c r="F17" s="65"/>
      <c r="G17" s="65"/>
    </row>
    <row r="18" spans="1:7" ht="12.75">
      <c r="A18" s="65">
        <v>1030</v>
      </c>
      <c r="B18" s="65" t="s">
        <v>96</v>
      </c>
      <c r="C18" s="65" t="s">
        <v>95</v>
      </c>
      <c r="D18" s="65"/>
      <c r="E18" s="65"/>
      <c r="F18" s="65"/>
      <c r="G18" s="65"/>
    </row>
    <row r="19" spans="1:7" ht="12.75">
      <c r="A19" s="65">
        <v>1040</v>
      </c>
      <c r="B19" s="65" t="s">
        <v>97</v>
      </c>
      <c r="C19" s="65" t="s">
        <v>95</v>
      </c>
      <c r="D19" s="65"/>
      <c r="E19" s="65"/>
      <c r="F19" s="65"/>
      <c r="G19" s="65"/>
    </row>
    <row r="20" spans="1:7" ht="12.75">
      <c r="A20" s="65">
        <v>1050</v>
      </c>
      <c r="B20" s="65" t="s">
        <v>98</v>
      </c>
      <c r="C20" s="65" t="s">
        <v>99</v>
      </c>
      <c r="D20" s="65"/>
      <c r="E20" s="65"/>
      <c r="F20" s="65"/>
      <c r="G20" s="65"/>
    </row>
    <row r="21" spans="1:7" ht="12.75">
      <c r="A21" s="65">
        <v>1060</v>
      </c>
      <c r="B21" s="65" t="s">
        <v>100</v>
      </c>
      <c r="C21" s="65" t="s">
        <v>93</v>
      </c>
      <c r="D21" s="65"/>
      <c r="E21" s="65"/>
      <c r="F21" s="65"/>
      <c r="G21" s="65"/>
    </row>
    <row r="22" spans="1:7" ht="12.75">
      <c r="A22" s="65">
        <v>1070</v>
      </c>
      <c r="B22" s="65" t="s">
        <v>101</v>
      </c>
      <c r="C22" s="65" t="s">
        <v>93</v>
      </c>
      <c r="D22" s="65"/>
      <c r="E22" s="65"/>
      <c r="F22" s="65"/>
      <c r="G22" s="65"/>
    </row>
    <row r="23" spans="1:7" ht="12.75">
      <c r="A23" s="65">
        <v>1080</v>
      </c>
      <c r="B23" s="65" t="s">
        <v>102</v>
      </c>
      <c r="C23" s="65" t="s">
        <v>40</v>
      </c>
      <c r="D23" s="65"/>
      <c r="E23" s="65"/>
      <c r="F23" s="65"/>
      <c r="G23" s="65"/>
    </row>
    <row r="24" spans="1:7" ht="12.75">
      <c r="A24" s="65"/>
      <c r="B24" s="65" t="s">
        <v>103</v>
      </c>
      <c r="C24" s="65"/>
      <c r="D24" s="65"/>
      <c r="E24" s="65"/>
      <c r="F24" s="65"/>
      <c r="G24" s="65"/>
    </row>
    <row r="25" spans="1:7" ht="12.75">
      <c r="A25" s="65">
        <v>1091</v>
      </c>
      <c r="B25" s="65" t="s">
        <v>104</v>
      </c>
      <c r="C25" s="65" t="s">
        <v>93</v>
      </c>
      <c r="D25" s="65"/>
      <c r="E25" s="65"/>
      <c r="F25" s="65"/>
      <c r="G25" s="65"/>
    </row>
    <row r="26" spans="1:7" ht="12.75">
      <c r="A26" s="65">
        <v>1092</v>
      </c>
      <c r="B26" s="65" t="s">
        <v>105</v>
      </c>
      <c r="C26" s="65" t="s">
        <v>93</v>
      </c>
      <c r="D26" s="65"/>
      <c r="E26" s="65"/>
      <c r="F26" s="65"/>
      <c r="G26" s="65"/>
    </row>
    <row r="27" spans="1:7" ht="12.75">
      <c r="A27" s="65">
        <v>1093</v>
      </c>
      <c r="B27" s="65" t="s">
        <v>106</v>
      </c>
      <c r="C27" s="65" t="s">
        <v>93</v>
      </c>
      <c r="D27" s="65"/>
      <c r="E27" s="65"/>
      <c r="F27" s="65"/>
      <c r="G27" s="65"/>
    </row>
    <row r="28" spans="1:7" ht="12.75">
      <c r="A28" s="65">
        <v>1094</v>
      </c>
      <c r="B28" s="65" t="s">
        <v>107</v>
      </c>
      <c r="C28" s="65" t="s">
        <v>93</v>
      </c>
      <c r="D28" s="65"/>
      <c r="E28" s="65"/>
      <c r="F28" s="65"/>
      <c r="G28" s="65"/>
    </row>
    <row r="29" spans="1:7" ht="12.75">
      <c r="A29" s="65">
        <v>1100</v>
      </c>
      <c r="B29" s="65" t="s">
        <v>108</v>
      </c>
      <c r="C29" s="65" t="s">
        <v>93</v>
      </c>
      <c r="D29" s="65"/>
      <c r="E29" s="65"/>
      <c r="F29" s="65"/>
      <c r="G29" s="65"/>
    </row>
    <row r="30" spans="1:7" ht="12.75">
      <c r="A30" s="65">
        <v>1110</v>
      </c>
      <c r="B30" s="65" t="s">
        <v>109</v>
      </c>
      <c r="C30" s="65" t="s">
        <v>40</v>
      </c>
      <c r="D30" s="65"/>
      <c r="E30" s="65"/>
      <c r="F30" s="65"/>
      <c r="G30" s="65"/>
    </row>
    <row r="31" spans="1:7" ht="12.75">
      <c r="A31" s="65"/>
      <c r="B31" s="65" t="s">
        <v>110</v>
      </c>
      <c r="C31" s="65"/>
      <c r="D31" s="65"/>
      <c r="E31" s="65"/>
      <c r="F31" s="65"/>
      <c r="G31" s="65"/>
    </row>
    <row r="32" spans="1:7" ht="12.75">
      <c r="A32" s="65">
        <v>2010</v>
      </c>
      <c r="B32" s="65" t="s">
        <v>111</v>
      </c>
      <c r="C32" s="65" t="s">
        <v>93</v>
      </c>
      <c r="D32" s="80">
        <v>4949</v>
      </c>
      <c r="E32" s="80"/>
      <c r="F32" s="80"/>
      <c r="G32" s="65"/>
    </row>
    <row r="33" spans="1:7" ht="12.75">
      <c r="A33" s="65">
        <v>2020</v>
      </c>
      <c r="B33" s="65" t="s">
        <v>112</v>
      </c>
      <c r="C33" s="65" t="s">
        <v>95</v>
      </c>
      <c r="D33" s="80">
        <v>3149</v>
      </c>
      <c r="E33" s="80"/>
      <c r="F33" s="80"/>
      <c r="G33" s="65"/>
    </row>
    <row r="34" spans="1:7" ht="12.75">
      <c r="A34" s="65">
        <v>2030</v>
      </c>
      <c r="B34" s="65" t="s">
        <v>113</v>
      </c>
      <c r="C34" s="65" t="s">
        <v>95</v>
      </c>
      <c r="D34" s="80">
        <v>6074</v>
      </c>
      <c r="E34" s="80"/>
      <c r="F34" s="80"/>
      <c r="G34" s="65"/>
    </row>
    <row r="35" spans="1:7" ht="12.75">
      <c r="A35" s="65">
        <v>2040</v>
      </c>
      <c r="B35" s="65" t="s">
        <v>114</v>
      </c>
      <c r="C35" s="65" t="s">
        <v>95</v>
      </c>
      <c r="D35" s="80">
        <v>357591</v>
      </c>
      <c r="E35" s="80"/>
      <c r="F35" s="80"/>
      <c r="G35" s="65"/>
    </row>
    <row r="36" spans="1:7" ht="12.75">
      <c r="A36" s="65">
        <v>2041</v>
      </c>
      <c r="B36" s="65" t="s">
        <v>115</v>
      </c>
      <c r="C36" s="65" t="s">
        <v>95</v>
      </c>
      <c r="D36" s="80">
        <v>357591</v>
      </c>
      <c r="E36" s="80"/>
      <c r="F36" s="80"/>
      <c r="G36" s="65"/>
    </row>
    <row r="37" spans="1:7" ht="12.75">
      <c r="A37" s="65">
        <v>2050</v>
      </c>
      <c r="B37" s="65" t="s">
        <v>116</v>
      </c>
      <c r="C37" s="65" t="s">
        <v>99</v>
      </c>
      <c r="D37" s="80"/>
      <c r="E37" s="80"/>
      <c r="F37" s="80"/>
      <c r="G37" s="65"/>
    </row>
    <row r="38" spans="1:7" ht="12.75">
      <c r="A38" s="65">
        <v>2060</v>
      </c>
      <c r="B38" s="65" t="s">
        <v>117</v>
      </c>
      <c r="C38" s="65" t="s">
        <v>93</v>
      </c>
      <c r="D38" s="80">
        <v>697302</v>
      </c>
      <c r="E38" s="80"/>
      <c r="F38" s="80"/>
      <c r="G38" s="65"/>
    </row>
    <row r="39" spans="1:7" ht="12.75">
      <c r="A39" s="65">
        <v>2061</v>
      </c>
      <c r="B39" s="65" t="s">
        <v>118</v>
      </c>
      <c r="C39" s="65" t="s">
        <v>93</v>
      </c>
      <c r="D39" s="80">
        <v>697302</v>
      </c>
      <c r="E39" s="80"/>
      <c r="F39" s="80"/>
      <c r="G39" s="65"/>
    </row>
    <row r="40" spans="1:7" ht="12.75">
      <c r="A40" s="65">
        <v>2070</v>
      </c>
      <c r="B40" s="65" t="s">
        <v>119</v>
      </c>
      <c r="C40" s="65" t="s">
        <v>93</v>
      </c>
      <c r="D40" s="80">
        <v>820355</v>
      </c>
      <c r="E40" s="80"/>
      <c r="F40" s="80"/>
      <c r="G40" s="65"/>
    </row>
    <row r="41" spans="1:7" ht="12.75">
      <c r="A41" s="65"/>
      <c r="B41" s="65" t="s">
        <v>120</v>
      </c>
      <c r="C41" s="65"/>
      <c r="D41" s="80"/>
      <c r="E41" s="80"/>
      <c r="F41" s="80"/>
      <c r="G41" s="65"/>
    </row>
    <row r="42" spans="1:7" ht="12.75">
      <c r="A42" s="65">
        <v>2091</v>
      </c>
      <c r="B42" s="65" t="s">
        <v>121</v>
      </c>
      <c r="C42" s="65" t="s">
        <v>93</v>
      </c>
      <c r="D42" s="80">
        <v>62757</v>
      </c>
      <c r="E42" s="80"/>
      <c r="F42" s="80"/>
      <c r="G42" s="65"/>
    </row>
    <row r="43" spans="1:7" ht="12.75">
      <c r="A43" s="65">
        <v>2092</v>
      </c>
      <c r="B43" s="65" t="s">
        <v>122</v>
      </c>
      <c r="C43" s="65" t="s">
        <v>93</v>
      </c>
      <c r="D43" s="80"/>
      <c r="E43" s="80"/>
      <c r="F43" s="80"/>
      <c r="G43" s="65"/>
    </row>
    <row r="44" spans="1:7" ht="12.75">
      <c r="A44" s="65">
        <v>2094</v>
      </c>
      <c r="B44" s="65" t="s">
        <v>123</v>
      </c>
      <c r="C44" s="65" t="s">
        <v>93</v>
      </c>
      <c r="D44" s="80">
        <v>62757</v>
      </c>
      <c r="E44" s="80"/>
      <c r="F44" s="80"/>
      <c r="G44" s="65"/>
    </row>
    <row r="45" spans="1:7" ht="12.75">
      <c r="A45" s="65">
        <v>2100</v>
      </c>
      <c r="B45" s="65" t="s">
        <v>124</v>
      </c>
      <c r="C45" s="65" t="s">
        <v>93</v>
      </c>
      <c r="D45" s="80">
        <v>73049</v>
      </c>
      <c r="E45" s="80"/>
      <c r="F45" s="80"/>
      <c r="G45" s="65"/>
    </row>
    <row r="46" spans="1:7" ht="12.75">
      <c r="A46" s="65"/>
      <c r="B46" s="65" t="s">
        <v>125</v>
      </c>
      <c r="C46" s="65"/>
      <c r="D46" s="80"/>
      <c r="E46" s="80"/>
      <c r="F46" s="80"/>
      <c r="G46" s="65"/>
    </row>
    <row r="47" spans="1:7" ht="12.75">
      <c r="A47" s="65">
        <v>2230</v>
      </c>
      <c r="B47" s="65" t="s">
        <v>127</v>
      </c>
      <c r="C47" s="65" t="s">
        <v>95</v>
      </c>
      <c r="D47" s="80"/>
      <c r="E47" s="80"/>
      <c r="F47" s="80"/>
      <c r="G47" s="65"/>
    </row>
    <row r="48" spans="1:7" ht="12.75">
      <c r="A48" s="65">
        <v>2330</v>
      </c>
      <c r="B48" s="65" t="s">
        <v>128</v>
      </c>
      <c r="C48" s="65" t="s">
        <v>95</v>
      </c>
      <c r="D48" s="80">
        <v>451</v>
      </c>
      <c r="E48" s="80"/>
      <c r="F48" s="80"/>
      <c r="G48" s="6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E46" sqref="E46"/>
    </sheetView>
  </sheetViews>
  <sheetFormatPr defaultColWidth="9.140625" defaultRowHeight="12.75"/>
  <cols>
    <col min="1" max="1" width="6.8515625" style="0" customWidth="1"/>
    <col min="2" max="2" width="26.28125" style="0" customWidth="1"/>
    <col min="3" max="3" width="7.421875" style="0" customWidth="1"/>
    <col min="4" max="4" width="12.00390625" style="0" customWidth="1"/>
    <col min="6" max="6" width="11.57421875" style="0" customWidth="1"/>
    <col min="7" max="7" width="13.140625" style="0" customWidth="1"/>
  </cols>
  <sheetData>
    <row r="1" spans="1:7" ht="12.7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2.75">
      <c r="A2" s="21"/>
      <c r="B2" s="21"/>
      <c r="C2" s="21" t="s">
        <v>2</v>
      </c>
      <c r="D2" s="21"/>
      <c r="E2" s="21"/>
      <c r="F2" s="21"/>
      <c r="G2" s="21"/>
    </row>
    <row r="3" spans="1:7" ht="12.75">
      <c r="A3" s="21"/>
      <c r="B3" s="21"/>
      <c r="C3" s="23" t="s">
        <v>3</v>
      </c>
      <c r="D3" s="21"/>
      <c r="E3" s="21"/>
      <c r="F3" s="21"/>
      <c r="G3" s="21"/>
    </row>
    <row r="4" spans="1:5" ht="12.75">
      <c r="A4" s="21"/>
      <c r="D4" s="21"/>
      <c r="E4" s="21"/>
    </row>
    <row r="5" spans="1:7" ht="12.75">
      <c r="A5" s="21"/>
      <c r="B5" s="21"/>
      <c r="C5" s="21"/>
      <c r="D5" s="21"/>
      <c r="E5" s="21"/>
      <c r="F5" s="24" t="s">
        <v>4</v>
      </c>
      <c r="G5" s="25" t="s">
        <v>5</v>
      </c>
    </row>
    <row r="6" spans="1:7" ht="12.75">
      <c r="A6" s="21"/>
      <c r="B6" s="21"/>
      <c r="C6" s="21"/>
      <c r="D6" s="21"/>
      <c r="E6" s="21"/>
      <c r="F6" s="24" t="s">
        <v>6</v>
      </c>
      <c r="G6" s="25" t="s">
        <v>145</v>
      </c>
    </row>
    <row r="7" spans="1:7" ht="12.75">
      <c r="A7" s="21"/>
      <c r="B7" s="21"/>
      <c r="C7" s="21"/>
      <c r="D7" s="21"/>
      <c r="E7" s="21"/>
      <c r="F7" s="24" t="s">
        <v>130</v>
      </c>
      <c r="G7" s="26">
        <v>2006</v>
      </c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131</v>
      </c>
      <c r="G10" s="33"/>
    </row>
    <row r="11" spans="1:7" ht="12.7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 t="s">
        <v>132</v>
      </c>
      <c r="E15" s="44"/>
      <c r="F15" s="44"/>
      <c r="G15" s="44"/>
    </row>
    <row r="16" spans="1:7" ht="12.7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2.7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2.7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2.7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2.7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2.7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2.7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2.7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2.75">
      <c r="A24" s="46"/>
      <c r="B24" s="47" t="s">
        <v>41</v>
      </c>
      <c r="C24" s="50"/>
      <c r="D24" s="49"/>
      <c r="E24" s="49"/>
      <c r="F24" s="49"/>
      <c r="G24" s="49"/>
    </row>
    <row r="25" spans="1:7" ht="12.7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2.7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2.7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2.7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2.7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2.7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2.75">
      <c r="A31" s="54"/>
      <c r="B31" s="45" t="s">
        <v>48</v>
      </c>
      <c r="C31" s="55"/>
      <c r="D31" s="44"/>
      <c r="E31" s="44"/>
      <c r="F31" s="44"/>
      <c r="G31" s="44"/>
    </row>
    <row r="32" spans="1:7" ht="12.75">
      <c r="A32" s="46">
        <v>2010</v>
      </c>
      <c r="B32" s="47" t="s">
        <v>49</v>
      </c>
      <c r="C32" s="48" t="s">
        <v>31</v>
      </c>
      <c r="D32" s="75">
        <v>1534</v>
      </c>
      <c r="E32" s="78"/>
      <c r="F32" s="78">
        <v>1534</v>
      </c>
      <c r="G32" s="49"/>
    </row>
    <row r="33" spans="1:7" ht="12.75">
      <c r="A33" s="46">
        <v>2020</v>
      </c>
      <c r="B33" s="47" t="s">
        <v>50</v>
      </c>
      <c r="C33" s="50" t="s">
        <v>33</v>
      </c>
      <c r="D33" s="75">
        <v>726</v>
      </c>
      <c r="E33" s="78"/>
      <c r="F33" s="78">
        <v>726</v>
      </c>
      <c r="G33" s="49"/>
    </row>
    <row r="34" spans="1:7" ht="12.75">
      <c r="A34" s="46">
        <v>2030</v>
      </c>
      <c r="B34" s="47" t="s">
        <v>51</v>
      </c>
      <c r="C34" s="50" t="s">
        <v>33</v>
      </c>
      <c r="D34" s="75">
        <v>2950</v>
      </c>
      <c r="E34" s="78"/>
      <c r="F34" s="78">
        <v>2950</v>
      </c>
      <c r="G34" s="49"/>
    </row>
    <row r="35" spans="1:7" ht="12.75">
      <c r="A35" s="46">
        <v>2040</v>
      </c>
      <c r="B35" s="47" t="s">
        <v>52</v>
      </c>
      <c r="C35" s="50" t="s">
        <v>33</v>
      </c>
      <c r="D35" s="75"/>
      <c r="E35" s="78"/>
      <c r="F35" s="78"/>
      <c r="G35" s="49"/>
    </row>
    <row r="36" spans="1:7" ht="12.75">
      <c r="A36" s="46">
        <v>2041</v>
      </c>
      <c r="B36" s="47" t="s">
        <v>53</v>
      </c>
      <c r="C36" s="50" t="s">
        <v>33</v>
      </c>
      <c r="D36" s="75"/>
      <c r="E36" s="78"/>
      <c r="F36" s="78"/>
      <c r="G36" s="49"/>
    </row>
    <row r="37" spans="1:7" ht="12.75">
      <c r="A37" s="46">
        <v>2050</v>
      </c>
      <c r="B37" s="47" t="s">
        <v>54</v>
      </c>
      <c r="C37" s="50" t="s">
        <v>33</v>
      </c>
      <c r="D37" s="75">
        <v>3301</v>
      </c>
      <c r="E37" s="78"/>
      <c r="F37" s="78">
        <v>3301</v>
      </c>
      <c r="G37" s="49"/>
    </row>
    <row r="38" spans="1:7" ht="12.75">
      <c r="A38" s="46">
        <v>2060</v>
      </c>
      <c r="B38" s="47" t="s">
        <v>55</v>
      </c>
      <c r="C38" s="48" t="s">
        <v>31</v>
      </c>
      <c r="D38" s="75"/>
      <c r="E38" s="78"/>
      <c r="F38" s="78"/>
      <c r="G38" s="49"/>
    </row>
    <row r="39" spans="1:7" ht="12.75">
      <c r="A39" s="46">
        <v>2061</v>
      </c>
      <c r="B39" s="47" t="s">
        <v>56</v>
      </c>
      <c r="C39" s="48" t="s">
        <v>31</v>
      </c>
      <c r="D39" s="75"/>
      <c r="E39" s="78"/>
      <c r="F39" s="78"/>
      <c r="G39" s="49"/>
    </row>
    <row r="40" spans="1:7" ht="12.75">
      <c r="A40" s="46">
        <v>2070</v>
      </c>
      <c r="B40" s="47" t="s">
        <v>57</v>
      </c>
      <c r="C40" s="48" t="s">
        <v>31</v>
      </c>
      <c r="D40" s="75"/>
      <c r="E40" s="78"/>
      <c r="F40" s="78"/>
      <c r="G40" s="49"/>
    </row>
    <row r="41" spans="1:7" ht="12.75">
      <c r="A41" s="46"/>
      <c r="B41" s="47" t="s">
        <v>58</v>
      </c>
      <c r="C41" s="48" t="s">
        <v>31</v>
      </c>
      <c r="D41" s="75"/>
      <c r="E41" s="78"/>
      <c r="F41" s="78"/>
      <c r="G41" s="49"/>
    </row>
    <row r="42" spans="1:7" ht="12.75">
      <c r="A42" s="46">
        <v>2091</v>
      </c>
      <c r="B42" s="47" t="s">
        <v>42</v>
      </c>
      <c r="C42" s="48" t="s">
        <v>31</v>
      </c>
      <c r="D42" s="75"/>
      <c r="E42" s="78"/>
      <c r="F42" s="78"/>
      <c r="G42" s="49"/>
    </row>
    <row r="43" spans="1:7" ht="12.75">
      <c r="A43" s="46">
        <v>2092</v>
      </c>
      <c r="B43" s="47" t="s">
        <v>59</v>
      </c>
      <c r="C43" s="48" t="s">
        <v>31</v>
      </c>
      <c r="D43" s="75">
        <v>6795</v>
      </c>
      <c r="E43" s="78"/>
      <c r="F43" s="75">
        <v>6795</v>
      </c>
      <c r="G43" s="49"/>
    </row>
    <row r="44" spans="1:7" ht="12.75">
      <c r="A44" s="46">
        <v>2094</v>
      </c>
      <c r="B44" s="47" t="s">
        <v>60</v>
      </c>
      <c r="C44" s="48" t="s">
        <v>31</v>
      </c>
      <c r="D44" s="75">
        <v>6795</v>
      </c>
      <c r="E44" s="78"/>
      <c r="F44" s="78">
        <v>6795</v>
      </c>
      <c r="G44" s="49"/>
    </row>
    <row r="45" spans="1:7" ht="12.75">
      <c r="A45" s="51">
        <v>2100</v>
      </c>
      <c r="B45" s="47" t="s">
        <v>61</v>
      </c>
      <c r="C45" s="48" t="s">
        <v>31</v>
      </c>
      <c r="D45" s="76">
        <v>21100</v>
      </c>
      <c r="E45" s="79"/>
      <c r="F45" s="79">
        <v>21100</v>
      </c>
      <c r="G45" s="41"/>
    </row>
    <row r="46" spans="1:7" ht="12.75">
      <c r="A46" s="54"/>
      <c r="B46" s="45" t="s">
        <v>62</v>
      </c>
      <c r="C46" s="55"/>
      <c r="D46" s="77"/>
      <c r="E46" s="77"/>
      <c r="F46" s="44"/>
      <c r="G46" s="44"/>
    </row>
    <row r="47" spans="1:7" ht="12.75">
      <c r="A47" s="46">
        <v>2230</v>
      </c>
      <c r="B47" s="47" t="s">
        <v>133</v>
      </c>
      <c r="C47" s="50" t="s">
        <v>33</v>
      </c>
      <c r="D47" s="78"/>
      <c r="E47" s="78"/>
      <c r="F47" s="49"/>
      <c r="G47" s="49"/>
    </row>
    <row r="48" spans="1:7" ht="12.75">
      <c r="A48" s="51">
        <v>2330</v>
      </c>
      <c r="B48" s="52" t="s">
        <v>134</v>
      </c>
      <c r="C48" s="53" t="s">
        <v>33</v>
      </c>
      <c r="D48" s="79"/>
      <c r="E48" s="79"/>
      <c r="F48" s="41"/>
      <c r="G48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4">
      <selection activeCell="A4" sqref="A4:B8"/>
    </sheetView>
  </sheetViews>
  <sheetFormatPr defaultColWidth="9.140625" defaultRowHeight="12.75"/>
  <cols>
    <col min="1" max="1" width="6.00390625" style="0" customWidth="1"/>
    <col min="2" max="2" width="24.28125" style="0" customWidth="1"/>
    <col min="6" max="6" width="10.28125" style="0" customWidth="1"/>
    <col min="7" max="7" width="16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2.75">
      <c r="A2" s="1"/>
      <c r="B2" s="1"/>
      <c r="C2" s="1" t="s">
        <v>2</v>
      </c>
      <c r="D2" s="1"/>
      <c r="E2" s="1"/>
      <c r="F2" s="1"/>
      <c r="G2" s="1"/>
    </row>
    <row r="3" spans="1:7" ht="12.75">
      <c r="A3" s="1"/>
      <c r="B3" s="1"/>
      <c r="C3" s="1" t="s">
        <v>3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 t="s">
        <v>64</v>
      </c>
      <c r="G4" s="1" t="s">
        <v>5</v>
      </c>
    </row>
    <row r="5" spans="1:7" ht="12.75">
      <c r="A5" s="1"/>
      <c r="B5" s="1"/>
      <c r="C5" s="1"/>
      <c r="D5" s="1"/>
      <c r="E5" s="1"/>
      <c r="F5" s="1" t="s">
        <v>65</v>
      </c>
      <c r="G5" s="1" t="s">
        <v>150</v>
      </c>
    </row>
    <row r="6" spans="1:7" ht="12.75">
      <c r="A6" s="1"/>
      <c r="B6" s="1"/>
      <c r="C6" s="1"/>
      <c r="D6" s="1"/>
      <c r="E6" s="1"/>
      <c r="F6" s="1" t="s">
        <v>8</v>
      </c>
      <c r="G6" s="1">
        <v>2006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" t="s">
        <v>9</v>
      </c>
      <c r="B9" s="15"/>
      <c r="C9" s="18"/>
      <c r="D9" s="6" t="s">
        <v>10</v>
      </c>
      <c r="E9" s="7"/>
      <c r="F9" s="6" t="s">
        <v>11</v>
      </c>
      <c r="G9" s="7"/>
    </row>
    <row r="10" spans="1:7" ht="12.75">
      <c r="A10" s="4" t="s">
        <v>12</v>
      </c>
      <c r="B10" s="16" t="s">
        <v>13</v>
      </c>
      <c r="C10" s="19" t="s">
        <v>14</v>
      </c>
      <c r="D10" s="8" t="s">
        <v>15</v>
      </c>
      <c r="E10" s="9"/>
      <c r="F10" s="8" t="s">
        <v>16</v>
      </c>
      <c r="G10" s="9"/>
    </row>
    <row r="11" spans="1:7" ht="12.75">
      <c r="A11" s="4" t="s">
        <v>17</v>
      </c>
      <c r="B11" s="16"/>
      <c r="C11" s="19"/>
      <c r="D11" s="8" t="s">
        <v>18</v>
      </c>
      <c r="E11" s="9"/>
      <c r="F11" s="8"/>
      <c r="G11" s="9"/>
    </row>
    <row r="12" spans="1:7" ht="12.75">
      <c r="A12" s="4" t="s">
        <v>19</v>
      </c>
      <c r="B12" s="16"/>
      <c r="C12" s="19"/>
      <c r="D12" s="10" t="s">
        <v>20</v>
      </c>
      <c r="E12" s="11"/>
      <c r="F12" s="10" t="s">
        <v>20</v>
      </c>
      <c r="G12" s="11"/>
    </row>
    <row r="13" spans="1:7" ht="12.75">
      <c r="A13" s="5"/>
      <c r="B13" s="17"/>
      <c r="C13" s="17"/>
      <c r="D13" s="2" t="s">
        <v>67</v>
      </c>
      <c r="E13" s="2" t="s">
        <v>21</v>
      </c>
      <c r="F13" s="2" t="s">
        <v>67</v>
      </c>
      <c r="G13" s="2" t="s">
        <v>21</v>
      </c>
    </row>
    <row r="14" spans="1:7" ht="12.75">
      <c r="A14" s="14" t="s">
        <v>22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</row>
    <row r="15" spans="1:7" ht="12.75">
      <c r="A15" s="20"/>
      <c r="B15" s="2" t="s">
        <v>29</v>
      </c>
      <c r="C15" s="2"/>
      <c r="D15" s="2"/>
      <c r="E15" s="2"/>
      <c r="F15" s="2"/>
      <c r="G15" s="2"/>
    </row>
    <row r="16" spans="1:7" ht="12.75">
      <c r="A16" s="20">
        <v>1010</v>
      </c>
      <c r="B16" s="2" t="s">
        <v>30</v>
      </c>
      <c r="C16" s="20" t="s">
        <v>31</v>
      </c>
      <c r="D16" s="12"/>
      <c r="E16" s="12"/>
      <c r="F16" s="12"/>
      <c r="G16" s="2"/>
    </row>
    <row r="17" spans="1:7" ht="12.75">
      <c r="A17" s="20">
        <v>1020</v>
      </c>
      <c r="B17" s="2" t="s">
        <v>32</v>
      </c>
      <c r="C17" s="20" t="s">
        <v>33</v>
      </c>
      <c r="D17" s="12"/>
      <c r="E17" s="12"/>
      <c r="F17" s="12"/>
      <c r="G17" s="2"/>
    </row>
    <row r="18" spans="1:7" ht="12.75">
      <c r="A18" s="20">
        <v>1030</v>
      </c>
      <c r="B18" s="2" t="s">
        <v>34</v>
      </c>
      <c r="C18" s="20" t="s">
        <v>33</v>
      </c>
      <c r="D18" s="12"/>
      <c r="E18" s="12"/>
      <c r="F18" s="12"/>
      <c r="G18" s="2"/>
    </row>
    <row r="19" spans="1:7" ht="12.75">
      <c r="A19" s="20">
        <v>1040</v>
      </c>
      <c r="B19" s="2" t="s">
        <v>35</v>
      </c>
      <c r="C19" s="20" t="s">
        <v>33</v>
      </c>
      <c r="D19" s="12"/>
      <c r="E19" s="12"/>
      <c r="F19" s="12"/>
      <c r="G19" s="2"/>
    </row>
    <row r="20" spans="1:7" ht="12.75">
      <c r="A20" s="20">
        <v>1050</v>
      </c>
      <c r="B20" s="2" t="s">
        <v>36</v>
      </c>
      <c r="C20" s="20" t="s">
        <v>33</v>
      </c>
      <c r="D20" s="12"/>
      <c r="E20" s="12"/>
      <c r="F20" s="12"/>
      <c r="G20" s="2"/>
    </row>
    <row r="21" spans="1:7" ht="12.75">
      <c r="A21" s="20">
        <v>1060</v>
      </c>
      <c r="B21" s="2" t="s">
        <v>37</v>
      </c>
      <c r="C21" s="20" t="s">
        <v>31</v>
      </c>
      <c r="D21" s="12"/>
      <c r="E21" s="12"/>
      <c r="F21" s="12"/>
      <c r="G21" s="2"/>
    </row>
    <row r="22" spans="1:7" ht="12.75">
      <c r="A22" s="20">
        <v>1070</v>
      </c>
      <c r="B22" s="2" t="s">
        <v>38</v>
      </c>
      <c r="C22" s="20" t="s">
        <v>31</v>
      </c>
      <c r="D22" s="12"/>
      <c r="E22" s="12"/>
      <c r="F22" s="12"/>
      <c r="G22" s="2"/>
    </row>
    <row r="23" spans="1:7" ht="12.75">
      <c r="A23" s="20">
        <v>1080</v>
      </c>
      <c r="B23" s="2" t="s">
        <v>39</v>
      </c>
      <c r="C23" s="20" t="s">
        <v>40</v>
      </c>
      <c r="D23" s="12"/>
      <c r="E23" s="12"/>
      <c r="F23" s="12"/>
      <c r="G23" s="2"/>
    </row>
    <row r="24" spans="1:7" ht="12.75">
      <c r="A24" s="20"/>
      <c r="B24" s="2" t="s">
        <v>41</v>
      </c>
      <c r="C24" s="20"/>
      <c r="D24" s="12"/>
      <c r="E24" s="12"/>
      <c r="F24" s="12"/>
      <c r="G24" s="2"/>
    </row>
    <row r="25" spans="1:7" ht="12.75">
      <c r="A25" s="20">
        <v>1091</v>
      </c>
      <c r="B25" s="2" t="s">
        <v>42</v>
      </c>
      <c r="C25" s="20" t="s">
        <v>31</v>
      </c>
      <c r="D25" s="12"/>
      <c r="E25" s="12"/>
      <c r="F25" s="12"/>
      <c r="G25" s="2"/>
    </row>
    <row r="26" spans="1:7" ht="12.75">
      <c r="A26" s="20">
        <v>1092</v>
      </c>
      <c r="B26" s="2" t="s">
        <v>43</v>
      </c>
      <c r="C26" s="20" t="s">
        <v>31</v>
      </c>
      <c r="D26" s="12"/>
      <c r="E26" s="12"/>
      <c r="F26" s="12"/>
      <c r="G26" s="2"/>
    </row>
    <row r="27" spans="1:7" ht="12.75">
      <c r="A27" s="20">
        <v>1093</v>
      </c>
      <c r="B27" s="2" t="s">
        <v>44</v>
      </c>
      <c r="C27" s="20" t="s">
        <v>31</v>
      </c>
      <c r="D27" s="12"/>
      <c r="E27" s="12"/>
      <c r="F27" s="12"/>
      <c r="G27" s="2"/>
    </row>
    <row r="28" spans="1:7" ht="12.75">
      <c r="A28" s="20">
        <v>1094</v>
      </c>
      <c r="B28" s="2" t="s">
        <v>45</v>
      </c>
      <c r="C28" s="20" t="s">
        <v>31</v>
      </c>
      <c r="D28" s="12"/>
      <c r="E28" s="12"/>
      <c r="F28" s="12"/>
      <c r="G28" s="2"/>
    </row>
    <row r="29" spans="1:7" ht="12.75">
      <c r="A29" s="20">
        <v>1100</v>
      </c>
      <c r="B29" s="2" t="s">
        <v>46</v>
      </c>
      <c r="C29" s="20" t="s">
        <v>31</v>
      </c>
      <c r="D29" s="12"/>
      <c r="E29" s="12"/>
      <c r="F29" s="12"/>
      <c r="G29" s="2"/>
    </row>
    <row r="30" spans="1:7" ht="12.75">
      <c r="A30" s="20">
        <v>1110</v>
      </c>
      <c r="B30" s="2" t="s">
        <v>47</v>
      </c>
      <c r="C30" s="20" t="s">
        <v>40</v>
      </c>
      <c r="D30" s="12"/>
      <c r="E30" s="12" t="s">
        <v>126</v>
      </c>
      <c r="F30" s="12"/>
      <c r="G30" s="2"/>
    </row>
    <row r="31" spans="1:7" ht="12.75">
      <c r="A31" s="20"/>
      <c r="B31" s="2" t="s">
        <v>48</v>
      </c>
      <c r="C31" s="20"/>
      <c r="D31" s="12"/>
      <c r="E31" s="12"/>
      <c r="F31" s="12"/>
      <c r="G31" s="2"/>
    </row>
    <row r="32" spans="1:7" ht="12.75">
      <c r="A32" s="20">
        <v>2010</v>
      </c>
      <c r="B32" s="2" t="s">
        <v>49</v>
      </c>
      <c r="C32" s="20" t="s">
        <v>31</v>
      </c>
      <c r="D32" s="87">
        <v>293</v>
      </c>
      <c r="E32" s="13">
        <v>52</v>
      </c>
      <c r="F32" s="13">
        <v>130</v>
      </c>
      <c r="G32" s="2"/>
    </row>
    <row r="33" spans="1:7" ht="12.75">
      <c r="A33" s="20">
        <v>2020</v>
      </c>
      <c r="B33" s="2" t="s">
        <v>50</v>
      </c>
      <c r="C33" s="20" t="s">
        <v>33</v>
      </c>
      <c r="D33" s="87">
        <v>220</v>
      </c>
      <c r="E33" s="13">
        <v>124</v>
      </c>
      <c r="F33" s="13">
        <v>86</v>
      </c>
      <c r="G33" s="2"/>
    </row>
    <row r="34" spans="1:7" ht="12.75">
      <c r="A34" s="20">
        <v>2030</v>
      </c>
      <c r="B34" s="2" t="s">
        <v>51</v>
      </c>
      <c r="C34" s="20" t="s">
        <v>33</v>
      </c>
      <c r="D34" s="87">
        <v>584</v>
      </c>
      <c r="E34" s="13">
        <v>174</v>
      </c>
      <c r="F34" s="13">
        <v>380</v>
      </c>
      <c r="G34" s="2"/>
    </row>
    <row r="35" spans="1:7" ht="12.75">
      <c r="A35" s="20">
        <v>2040</v>
      </c>
      <c r="B35" s="2" t="s">
        <v>52</v>
      </c>
      <c r="C35" s="20" t="s">
        <v>33</v>
      </c>
      <c r="D35" s="87">
        <v>335</v>
      </c>
      <c r="E35" s="13">
        <v>2273</v>
      </c>
      <c r="F35" s="13">
        <v>0</v>
      </c>
      <c r="G35" s="2"/>
    </row>
    <row r="36" spans="1:7" ht="12.75">
      <c r="A36" s="20">
        <v>2041</v>
      </c>
      <c r="B36" s="2" t="s">
        <v>53</v>
      </c>
      <c r="C36" s="20" t="s">
        <v>33</v>
      </c>
      <c r="D36" s="87">
        <v>335</v>
      </c>
      <c r="E36" s="13">
        <v>2273</v>
      </c>
      <c r="F36" s="13">
        <v>0</v>
      </c>
      <c r="G36" s="2"/>
    </row>
    <row r="37" spans="1:7" ht="12.75">
      <c r="A37" s="20">
        <v>2050</v>
      </c>
      <c r="B37" s="2" t="s">
        <v>54</v>
      </c>
      <c r="C37" s="20" t="s">
        <v>33</v>
      </c>
      <c r="D37" s="87">
        <v>192</v>
      </c>
      <c r="E37" s="13">
        <v>5</v>
      </c>
      <c r="F37" s="13">
        <v>187</v>
      </c>
      <c r="G37" s="2"/>
    </row>
    <row r="38" spans="1:7" ht="12.75">
      <c r="A38" s="20">
        <v>2060</v>
      </c>
      <c r="B38" s="2" t="s">
        <v>55</v>
      </c>
      <c r="C38" s="20" t="s">
        <v>31</v>
      </c>
      <c r="D38" s="87">
        <v>430</v>
      </c>
      <c r="E38" s="13">
        <v>1719</v>
      </c>
      <c r="F38" s="13">
        <v>0</v>
      </c>
      <c r="G38" s="2"/>
    </row>
    <row r="39" spans="1:7" ht="12.75">
      <c r="A39" s="20">
        <v>2061</v>
      </c>
      <c r="B39" s="2" t="s">
        <v>56</v>
      </c>
      <c r="C39" s="20" t="s">
        <v>31</v>
      </c>
      <c r="D39" s="87">
        <v>430</v>
      </c>
      <c r="E39" s="13">
        <v>1719</v>
      </c>
      <c r="F39" s="13">
        <v>0</v>
      </c>
      <c r="G39" s="2"/>
    </row>
    <row r="40" spans="1:7" ht="12.75">
      <c r="A40" s="20">
        <v>2070</v>
      </c>
      <c r="B40" s="2" t="s">
        <v>57</v>
      </c>
      <c r="C40" s="20" t="s">
        <v>31</v>
      </c>
      <c r="D40" s="87">
        <v>605</v>
      </c>
      <c r="E40" s="13">
        <v>4092</v>
      </c>
      <c r="F40" s="13">
        <v>0</v>
      </c>
      <c r="G40" s="2"/>
    </row>
    <row r="41" spans="1:7" ht="12.75">
      <c r="A41" s="20"/>
      <c r="B41" s="2" t="s">
        <v>58</v>
      </c>
      <c r="C41" s="20" t="s">
        <v>31</v>
      </c>
      <c r="D41" s="87"/>
      <c r="E41" s="13"/>
      <c r="F41" s="13"/>
      <c r="G41" s="2"/>
    </row>
    <row r="42" spans="1:7" ht="12.75">
      <c r="A42" s="20">
        <v>2091</v>
      </c>
      <c r="B42" s="2" t="s">
        <v>42</v>
      </c>
      <c r="C42" s="20" t="s">
        <v>31</v>
      </c>
      <c r="D42" s="87">
        <v>383</v>
      </c>
      <c r="E42" s="13">
        <v>155</v>
      </c>
      <c r="F42" s="13">
        <v>0</v>
      </c>
      <c r="G42" s="2"/>
    </row>
    <row r="43" spans="1:7" ht="12.75">
      <c r="A43" s="20">
        <v>2092</v>
      </c>
      <c r="B43" s="2" t="s">
        <v>59</v>
      </c>
      <c r="C43" s="20" t="s">
        <v>31</v>
      </c>
      <c r="D43" s="87">
        <v>343</v>
      </c>
      <c r="E43" s="13">
        <v>3</v>
      </c>
      <c r="F43" s="13">
        <v>340</v>
      </c>
      <c r="G43" s="2"/>
    </row>
    <row r="44" spans="1:7" ht="12.75">
      <c r="A44" s="20">
        <v>2094</v>
      </c>
      <c r="B44" s="2" t="s">
        <v>60</v>
      </c>
      <c r="C44" s="20" t="s">
        <v>31</v>
      </c>
      <c r="D44" s="87">
        <v>723</v>
      </c>
      <c r="E44" s="13">
        <v>158</v>
      </c>
      <c r="F44" s="13">
        <v>340</v>
      </c>
      <c r="G44" s="2"/>
    </row>
    <row r="45" spans="1:7" ht="12.75">
      <c r="A45" s="20">
        <v>2100</v>
      </c>
      <c r="B45" s="2" t="s">
        <v>61</v>
      </c>
      <c r="C45" s="20" t="s">
        <v>31</v>
      </c>
      <c r="D45" s="87">
        <v>1315</v>
      </c>
      <c r="E45" s="13">
        <v>229</v>
      </c>
      <c r="F45" s="13">
        <v>810</v>
      </c>
      <c r="G45" s="2"/>
    </row>
    <row r="46" spans="1:7" ht="12.75">
      <c r="A46" s="20"/>
      <c r="B46" s="2" t="s">
        <v>62</v>
      </c>
      <c r="C46" s="20"/>
      <c r="D46" s="13"/>
      <c r="E46" s="13"/>
      <c r="F46" s="13"/>
      <c r="G46" s="2"/>
    </row>
    <row r="47" spans="1:7" ht="12.75">
      <c r="A47" s="20">
        <v>2230</v>
      </c>
      <c r="B47" s="2"/>
      <c r="C47" s="20" t="s">
        <v>33</v>
      </c>
      <c r="D47" s="13"/>
      <c r="E47" s="13"/>
      <c r="F47" s="13"/>
      <c r="G47" s="2"/>
    </row>
    <row r="48" spans="1:7" ht="12.75">
      <c r="A48" s="20">
        <v>2330</v>
      </c>
      <c r="B48" s="2"/>
      <c r="C48" s="20" t="s">
        <v>33</v>
      </c>
      <c r="D48" s="13"/>
      <c r="E48" s="13">
        <v>4</v>
      </c>
      <c r="F48" s="13"/>
      <c r="G48" s="2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5">
      <selection activeCell="D46" sqref="D46"/>
    </sheetView>
  </sheetViews>
  <sheetFormatPr defaultColWidth="9.140625" defaultRowHeight="12.75"/>
  <cols>
    <col min="1" max="1" width="6.140625" style="0" customWidth="1"/>
    <col min="2" max="2" width="25.140625" style="0" customWidth="1"/>
    <col min="6" max="6" width="10.28125" style="0" customWidth="1"/>
    <col min="7" max="7" width="15.7109375" style="0" customWidth="1"/>
  </cols>
  <sheetData>
    <row r="1" spans="1:7" ht="12.75">
      <c r="A1" s="21"/>
      <c r="B1" s="21" t="s">
        <v>0</v>
      </c>
      <c r="C1" s="21"/>
      <c r="D1" s="21"/>
      <c r="E1" s="21"/>
      <c r="F1" s="21"/>
      <c r="G1" s="22" t="s">
        <v>1</v>
      </c>
    </row>
    <row r="2" spans="1:7" ht="12.75">
      <c r="A2" s="21"/>
      <c r="B2" s="21"/>
      <c r="C2" s="21" t="s">
        <v>2</v>
      </c>
      <c r="D2" s="21"/>
      <c r="E2" s="21"/>
      <c r="F2" s="21"/>
      <c r="G2" s="21"/>
    </row>
    <row r="3" spans="1:7" ht="12.75">
      <c r="A3" s="21"/>
      <c r="B3" s="21"/>
      <c r="C3" s="23" t="s">
        <v>3</v>
      </c>
      <c r="D3" s="21"/>
      <c r="E3" s="21"/>
      <c r="F3" s="21"/>
      <c r="G3" s="21"/>
    </row>
    <row r="4" spans="1:5" ht="12.75">
      <c r="A4" s="21"/>
      <c r="D4" s="21"/>
      <c r="E4" s="21"/>
    </row>
    <row r="5" spans="1:7" ht="12.75">
      <c r="A5" s="21"/>
      <c r="B5" s="21"/>
      <c r="C5" s="21"/>
      <c r="D5" s="21"/>
      <c r="E5" s="21"/>
      <c r="F5" s="24" t="s">
        <v>4</v>
      </c>
      <c r="G5" s="25" t="s">
        <v>5</v>
      </c>
    </row>
    <row r="6" spans="1:7" ht="12.75">
      <c r="A6" s="21"/>
      <c r="B6" s="21"/>
      <c r="C6" s="21"/>
      <c r="D6" s="21"/>
      <c r="E6" s="21"/>
      <c r="F6" s="24" t="s">
        <v>6</v>
      </c>
      <c r="G6" s="25" t="s">
        <v>135</v>
      </c>
    </row>
    <row r="7" spans="1:7" ht="12.75">
      <c r="A7" s="21"/>
      <c r="B7" s="21"/>
      <c r="C7" s="21"/>
      <c r="D7" s="21"/>
      <c r="E7" s="21"/>
      <c r="F7" s="24" t="s">
        <v>130</v>
      </c>
      <c r="G7" s="26">
        <v>2006</v>
      </c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28" t="s">
        <v>11</v>
      </c>
      <c r="G9" s="30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32" t="s">
        <v>131</v>
      </c>
      <c r="G10" s="33"/>
    </row>
    <row r="11" spans="1:7" ht="12.75">
      <c r="A11" s="31" t="s">
        <v>17</v>
      </c>
      <c r="B11" s="31"/>
      <c r="C11" s="31"/>
      <c r="D11" s="34" t="s">
        <v>18</v>
      </c>
      <c r="E11" s="35"/>
      <c r="F11" s="36"/>
      <c r="G11" s="37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67</v>
      </c>
      <c r="E13" s="42" t="s">
        <v>21</v>
      </c>
      <c r="F13" s="42" t="s">
        <v>67</v>
      </c>
      <c r="G13" s="42" t="s">
        <v>21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 t="s">
        <v>132</v>
      </c>
      <c r="E15" s="44"/>
      <c r="F15" s="44"/>
      <c r="G15" s="44"/>
    </row>
    <row r="16" spans="1:7" ht="12.75">
      <c r="A16" s="46">
        <v>1010</v>
      </c>
      <c r="B16" s="47" t="s">
        <v>30</v>
      </c>
      <c r="C16" s="48" t="s">
        <v>31</v>
      </c>
      <c r="D16" s="49"/>
      <c r="E16" s="49"/>
      <c r="F16" s="49"/>
      <c r="G16" s="49"/>
    </row>
    <row r="17" spans="1:7" ht="12.75">
      <c r="A17" s="46">
        <v>1020</v>
      </c>
      <c r="B17" s="47" t="s">
        <v>32</v>
      </c>
      <c r="C17" s="50" t="s">
        <v>33</v>
      </c>
      <c r="D17" s="49"/>
      <c r="E17" s="49"/>
      <c r="F17" s="49"/>
      <c r="G17" s="49"/>
    </row>
    <row r="18" spans="1:7" ht="12.75">
      <c r="A18" s="46">
        <v>1030</v>
      </c>
      <c r="B18" s="47" t="s">
        <v>34</v>
      </c>
      <c r="C18" s="50" t="s">
        <v>33</v>
      </c>
      <c r="D18" s="49"/>
      <c r="E18" s="49"/>
      <c r="F18" s="49"/>
      <c r="G18" s="49"/>
    </row>
    <row r="19" spans="1:7" ht="12.75">
      <c r="A19" s="46">
        <v>1040</v>
      </c>
      <c r="B19" s="47" t="s">
        <v>35</v>
      </c>
      <c r="C19" s="50" t="s">
        <v>33</v>
      </c>
      <c r="D19" s="49"/>
      <c r="E19" s="49"/>
      <c r="F19" s="49"/>
      <c r="G19" s="49"/>
    </row>
    <row r="20" spans="1:7" ht="12.75">
      <c r="A20" s="46">
        <v>1050</v>
      </c>
      <c r="B20" s="47" t="s">
        <v>36</v>
      </c>
      <c r="C20" s="50" t="s">
        <v>33</v>
      </c>
      <c r="D20" s="49"/>
      <c r="E20" s="49"/>
      <c r="F20" s="49"/>
      <c r="G20" s="49"/>
    </row>
    <row r="21" spans="1:7" ht="12.75">
      <c r="A21" s="46">
        <v>1060</v>
      </c>
      <c r="B21" s="47" t="s">
        <v>37</v>
      </c>
      <c r="C21" s="48" t="s">
        <v>31</v>
      </c>
      <c r="D21" s="49"/>
      <c r="E21" s="49"/>
      <c r="F21" s="49"/>
      <c r="G21" s="49"/>
    </row>
    <row r="22" spans="1:7" ht="12.75">
      <c r="A22" s="46">
        <v>1070</v>
      </c>
      <c r="B22" s="47" t="s">
        <v>38</v>
      </c>
      <c r="C22" s="48" t="s">
        <v>31</v>
      </c>
      <c r="D22" s="49"/>
      <c r="E22" s="49"/>
      <c r="F22" s="49"/>
      <c r="G22" s="49"/>
    </row>
    <row r="23" spans="1:7" ht="12.75">
      <c r="A23" s="46">
        <v>1080</v>
      </c>
      <c r="B23" s="47" t="s">
        <v>39</v>
      </c>
      <c r="C23" s="50" t="s">
        <v>40</v>
      </c>
      <c r="D23" s="49"/>
      <c r="E23" s="49"/>
      <c r="F23" s="49"/>
      <c r="G23" s="49"/>
    </row>
    <row r="24" spans="1:7" ht="12.75">
      <c r="A24" s="46"/>
      <c r="B24" s="47" t="s">
        <v>41</v>
      </c>
      <c r="C24" s="50"/>
      <c r="D24" s="49"/>
      <c r="E24" s="49"/>
      <c r="F24" s="49"/>
      <c r="G24" s="49"/>
    </row>
    <row r="25" spans="1:7" ht="12.75">
      <c r="A25" s="46">
        <v>1091</v>
      </c>
      <c r="B25" s="47" t="s">
        <v>42</v>
      </c>
      <c r="C25" s="48" t="s">
        <v>31</v>
      </c>
      <c r="D25" s="49"/>
      <c r="E25" s="49"/>
      <c r="F25" s="49"/>
      <c r="G25" s="49"/>
    </row>
    <row r="26" spans="1:7" ht="12.75">
      <c r="A26" s="46">
        <v>1092</v>
      </c>
      <c r="B26" s="47" t="s">
        <v>43</v>
      </c>
      <c r="C26" s="48" t="s">
        <v>31</v>
      </c>
      <c r="D26" s="49"/>
      <c r="E26" s="49"/>
      <c r="F26" s="49"/>
      <c r="G26" s="49"/>
    </row>
    <row r="27" spans="1:7" ht="12.75">
      <c r="A27" s="46">
        <v>1093</v>
      </c>
      <c r="B27" s="47" t="s">
        <v>44</v>
      </c>
      <c r="C27" s="48" t="s">
        <v>31</v>
      </c>
      <c r="D27" s="49"/>
      <c r="E27" s="49"/>
      <c r="F27" s="49"/>
      <c r="G27" s="49"/>
    </row>
    <row r="28" spans="1:7" ht="12.75">
      <c r="A28" s="46">
        <v>1094</v>
      </c>
      <c r="B28" s="47" t="s">
        <v>45</v>
      </c>
      <c r="C28" s="48" t="s">
        <v>31</v>
      </c>
      <c r="D28" s="49"/>
      <c r="E28" s="49"/>
      <c r="F28" s="49"/>
      <c r="G28" s="49"/>
    </row>
    <row r="29" spans="1:7" ht="12.75">
      <c r="A29" s="46">
        <v>1100</v>
      </c>
      <c r="B29" s="47" t="s">
        <v>46</v>
      </c>
      <c r="C29" s="48" t="s">
        <v>31</v>
      </c>
      <c r="D29" s="49"/>
      <c r="E29" s="49"/>
      <c r="F29" s="49"/>
      <c r="G29" s="49"/>
    </row>
    <row r="30" spans="1:7" ht="12.75">
      <c r="A30" s="51">
        <v>1110</v>
      </c>
      <c r="B30" s="52" t="s">
        <v>47</v>
      </c>
      <c r="C30" s="53" t="s">
        <v>40</v>
      </c>
      <c r="D30" s="41"/>
      <c r="E30" s="41"/>
      <c r="F30" s="41"/>
      <c r="G30" s="41"/>
    </row>
    <row r="31" spans="1:7" ht="12.75">
      <c r="A31" s="54"/>
      <c r="B31" s="45" t="s">
        <v>48</v>
      </c>
      <c r="C31" s="55"/>
      <c r="D31" s="44"/>
      <c r="E31" s="44"/>
      <c r="F31" s="44"/>
      <c r="G31" s="44"/>
    </row>
    <row r="32" spans="1:7" ht="12.75">
      <c r="A32" s="46">
        <v>2010</v>
      </c>
      <c r="B32" s="47" t="s">
        <v>49</v>
      </c>
      <c r="C32" s="48" t="s">
        <v>31</v>
      </c>
      <c r="D32" s="75">
        <v>6145.41</v>
      </c>
      <c r="E32" s="49"/>
      <c r="F32" s="49"/>
      <c r="G32" s="49"/>
    </row>
    <row r="33" spans="1:7" ht="12.75">
      <c r="A33" s="46">
        <v>2020</v>
      </c>
      <c r="B33" s="47" t="s">
        <v>50</v>
      </c>
      <c r="C33" s="50" t="s">
        <v>33</v>
      </c>
      <c r="D33" s="75">
        <v>6026</v>
      </c>
      <c r="E33" s="49"/>
      <c r="F33" s="49"/>
      <c r="G33" s="49"/>
    </row>
    <row r="34" spans="1:7" ht="12.75">
      <c r="A34" s="46">
        <v>2030</v>
      </c>
      <c r="B34" s="47" t="s">
        <v>51</v>
      </c>
      <c r="C34" s="50" t="s">
        <v>33</v>
      </c>
      <c r="D34" s="75">
        <v>13067</v>
      </c>
      <c r="E34" s="49"/>
      <c r="F34" s="49"/>
      <c r="G34" s="49"/>
    </row>
    <row r="35" spans="1:7" ht="12.75">
      <c r="A35" s="46">
        <v>2040</v>
      </c>
      <c r="B35" s="47" t="s">
        <v>52</v>
      </c>
      <c r="C35" s="50" t="s">
        <v>33</v>
      </c>
      <c r="D35" s="75">
        <v>281990</v>
      </c>
      <c r="E35" s="49"/>
      <c r="F35" s="49"/>
      <c r="G35" s="49"/>
    </row>
    <row r="36" spans="1:7" ht="12.75">
      <c r="A36" s="46">
        <v>2041</v>
      </c>
      <c r="B36" s="47" t="s">
        <v>53</v>
      </c>
      <c r="C36" s="50" t="s">
        <v>33</v>
      </c>
      <c r="D36" s="75">
        <v>281990</v>
      </c>
      <c r="E36" s="49"/>
      <c r="F36" s="49"/>
      <c r="G36" s="49"/>
    </row>
    <row r="37" spans="1:7" ht="12.75">
      <c r="A37" s="46">
        <v>2050</v>
      </c>
      <c r="B37" s="47" t="s">
        <v>54</v>
      </c>
      <c r="C37" s="50" t="s">
        <v>33</v>
      </c>
      <c r="D37" s="75">
        <v>0</v>
      </c>
      <c r="E37" s="49"/>
      <c r="F37" s="49"/>
      <c r="G37" s="49"/>
    </row>
    <row r="38" spans="1:7" ht="12.75">
      <c r="A38" s="46">
        <v>2060</v>
      </c>
      <c r="B38" s="47" t="s">
        <v>55</v>
      </c>
      <c r="C38" s="48" t="s">
        <v>31</v>
      </c>
      <c r="D38" s="75">
        <v>482080</v>
      </c>
      <c r="E38" s="49"/>
      <c r="F38" s="49"/>
      <c r="G38" s="49"/>
    </row>
    <row r="39" spans="1:7" ht="12.75">
      <c r="A39" s="46">
        <v>2061</v>
      </c>
      <c r="B39" s="47" t="s">
        <v>56</v>
      </c>
      <c r="C39" s="48" t="s">
        <v>31</v>
      </c>
      <c r="D39" s="75">
        <v>482080</v>
      </c>
      <c r="E39" s="49"/>
      <c r="F39" s="49"/>
      <c r="G39" s="49"/>
    </row>
    <row r="40" spans="1:7" ht="12.75">
      <c r="A40" s="46">
        <v>2070</v>
      </c>
      <c r="B40" s="47" t="s">
        <v>57</v>
      </c>
      <c r="C40" s="48" t="s">
        <v>31</v>
      </c>
      <c r="D40" s="75">
        <v>803466</v>
      </c>
      <c r="E40" s="49"/>
      <c r="F40" s="49"/>
      <c r="G40" s="49"/>
    </row>
    <row r="41" spans="1:7" ht="12.75">
      <c r="A41" s="46"/>
      <c r="B41" s="47" t="s">
        <v>58</v>
      </c>
      <c r="C41" s="48" t="s">
        <v>31</v>
      </c>
      <c r="D41" s="75"/>
      <c r="E41" s="49"/>
      <c r="F41" s="49"/>
      <c r="G41" s="49"/>
    </row>
    <row r="42" spans="1:7" ht="12.75">
      <c r="A42" s="46">
        <v>2091</v>
      </c>
      <c r="B42" s="47" t="s">
        <v>42</v>
      </c>
      <c r="C42" s="48" t="s">
        <v>31</v>
      </c>
      <c r="D42" s="75">
        <v>43387</v>
      </c>
      <c r="E42" s="49"/>
      <c r="F42" s="49"/>
      <c r="G42" s="49"/>
    </row>
    <row r="43" spans="1:7" ht="12.75">
      <c r="A43" s="46">
        <v>2092</v>
      </c>
      <c r="B43" s="47" t="s">
        <v>59</v>
      </c>
      <c r="C43" s="48" t="s">
        <v>31</v>
      </c>
      <c r="D43" s="81">
        <v>0</v>
      </c>
      <c r="E43" s="49"/>
      <c r="F43" s="56"/>
      <c r="G43" s="49"/>
    </row>
    <row r="44" spans="1:7" ht="12.75">
      <c r="A44" s="46">
        <v>2094</v>
      </c>
      <c r="B44" s="47" t="s">
        <v>60</v>
      </c>
      <c r="C44" s="48" t="s">
        <v>31</v>
      </c>
      <c r="D44" s="75">
        <v>43387</v>
      </c>
      <c r="E44" s="49"/>
      <c r="F44" s="49"/>
      <c r="G44" s="49"/>
    </row>
    <row r="45" spans="1:7" ht="12.75">
      <c r="A45" s="51">
        <v>2100</v>
      </c>
      <c r="B45" s="47" t="s">
        <v>61</v>
      </c>
      <c r="C45" s="48" t="s">
        <v>31</v>
      </c>
      <c r="D45" s="76">
        <v>72312</v>
      </c>
      <c r="E45" s="41"/>
      <c r="F45" s="41"/>
      <c r="G45" s="41"/>
    </row>
    <row r="46" spans="1:7" ht="12.75">
      <c r="A46" s="54"/>
      <c r="B46" s="45" t="s">
        <v>62</v>
      </c>
      <c r="C46" s="55"/>
      <c r="D46" s="77"/>
      <c r="E46" s="44"/>
      <c r="F46" s="44"/>
      <c r="G46" s="44"/>
    </row>
    <row r="47" spans="1:7" ht="12.75">
      <c r="A47" s="46">
        <v>2230</v>
      </c>
      <c r="B47" s="47" t="s">
        <v>133</v>
      </c>
      <c r="C47" s="50" t="s">
        <v>33</v>
      </c>
      <c r="D47" s="78"/>
      <c r="E47" s="49"/>
      <c r="F47" s="49"/>
      <c r="G47" s="49"/>
    </row>
    <row r="48" spans="1:7" ht="12.75">
      <c r="A48" s="51">
        <v>2330</v>
      </c>
      <c r="B48" s="52" t="s">
        <v>134</v>
      </c>
      <c r="C48" s="53" t="s">
        <v>33</v>
      </c>
      <c r="D48" s="79">
        <v>326.25</v>
      </c>
      <c r="E48" s="41"/>
      <c r="F48" s="41"/>
      <c r="G48" s="4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C51" sqref="C51"/>
    </sheetView>
  </sheetViews>
  <sheetFormatPr defaultColWidth="9.140625" defaultRowHeight="12.75"/>
  <cols>
    <col min="2" max="2" width="25.7109375" style="0" customWidth="1"/>
    <col min="7" max="7" width="15.7109375" style="0" customWidth="1"/>
  </cols>
  <sheetData>
    <row r="1" spans="1:7" ht="12.75">
      <c r="A1" s="96" t="s">
        <v>137</v>
      </c>
      <c r="B1" s="96"/>
      <c r="C1" s="96"/>
      <c r="D1" s="96"/>
      <c r="E1" s="96"/>
      <c r="F1" s="96"/>
      <c r="G1" s="22" t="s">
        <v>1</v>
      </c>
    </row>
    <row r="2" spans="1:7" ht="12.75">
      <c r="A2" s="96" t="s">
        <v>2</v>
      </c>
      <c r="B2" s="96"/>
      <c r="C2" s="96"/>
      <c r="D2" s="96"/>
      <c r="E2" s="96"/>
      <c r="F2" s="96"/>
      <c r="G2" s="21"/>
    </row>
    <row r="3" spans="1:7" ht="12.75">
      <c r="A3" s="97" t="s">
        <v>3</v>
      </c>
      <c r="B3" s="97"/>
      <c r="C3" s="97"/>
      <c r="D3" s="97"/>
      <c r="E3" s="97"/>
      <c r="F3" s="97"/>
      <c r="G3" s="21"/>
    </row>
    <row r="4" spans="1:7" ht="12.75">
      <c r="A4" s="21"/>
      <c r="D4" s="21"/>
      <c r="E4" s="21"/>
      <c r="F4" s="24" t="s">
        <v>4</v>
      </c>
      <c r="G4" s="59" t="s">
        <v>5</v>
      </c>
    </row>
    <row r="5" spans="1:7" ht="12.75">
      <c r="A5" s="21"/>
      <c r="B5" s="21"/>
      <c r="C5" s="21"/>
      <c r="D5" s="21"/>
      <c r="E5" s="21"/>
      <c r="F5" s="24" t="s">
        <v>6</v>
      </c>
      <c r="G5" s="59" t="s">
        <v>146</v>
      </c>
    </row>
    <row r="6" spans="1:7" ht="12.75">
      <c r="A6" s="21"/>
      <c r="B6" s="21"/>
      <c r="C6" s="21"/>
      <c r="D6" s="21"/>
      <c r="E6" s="21"/>
      <c r="F6" s="24" t="s">
        <v>8</v>
      </c>
      <c r="G6" s="60">
        <v>2006</v>
      </c>
    </row>
    <row r="7" spans="1:7" ht="12.75">
      <c r="A7" s="21"/>
      <c r="B7" s="21"/>
      <c r="C7" s="21"/>
      <c r="D7" s="21"/>
      <c r="E7" s="21"/>
      <c r="G7" s="59" t="s">
        <v>139</v>
      </c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98" t="s">
        <v>140</v>
      </c>
      <c r="G9" s="99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92" t="s">
        <v>141</v>
      </c>
      <c r="G10" s="93"/>
    </row>
    <row r="11" spans="1:7" ht="12.75">
      <c r="A11" s="31" t="s">
        <v>17</v>
      </c>
      <c r="B11" s="31"/>
      <c r="C11" s="31"/>
      <c r="D11" s="34" t="s">
        <v>18</v>
      </c>
      <c r="E11" s="35"/>
      <c r="F11" s="94" t="s">
        <v>142</v>
      </c>
      <c r="G11" s="95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143</v>
      </c>
      <c r="E13" s="42" t="s">
        <v>144</v>
      </c>
      <c r="F13" s="42" t="s">
        <v>143</v>
      </c>
      <c r="G13" s="42" t="s">
        <v>144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/>
      <c r="E15" s="45"/>
      <c r="F15" s="45"/>
      <c r="G15" s="45"/>
    </row>
    <row r="16" spans="1:7" ht="12.75">
      <c r="A16" s="46">
        <v>1010</v>
      </c>
      <c r="B16" s="47" t="s">
        <v>30</v>
      </c>
      <c r="C16" s="48" t="s">
        <v>31</v>
      </c>
      <c r="D16" s="47">
        <v>397</v>
      </c>
      <c r="E16" s="47">
        <v>0</v>
      </c>
      <c r="F16" s="47"/>
      <c r="G16" s="47"/>
    </row>
    <row r="17" spans="1:7" ht="12.75">
      <c r="A17" s="46">
        <v>1020</v>
      </c>
      <c r="B17" s="47" t="s">
        <v>32</v>
      </c>
      <c r="C17" s="50" t="s">
        <v>33</v>
      </c>
      <c r="D17" s="47">
        <v>436</v>
      </c>
      <c r="E17" s="47">
        <v>0</v>
      </c>
      <c r="F17" s="47"/>
      <c r="G17" s="47"/>
    </row>
    <row r="18" spans="1:7" ht="12.75">
      <c r="A18" s="46">
        <v>1030</v>
      </c>
      <c r="B18" s="47" t="s">
        <v>34</v>
      </c>
      <c r="C18" s="50" t="s">
        <v>33</v>
      </c>
      <c r="D18" s="47">
        <v>905</v>
      </c>
      <c r="E18" s="47">
        <v>0</v>
      </c>
      <c r="F18" s="47"/>
      <c r="G18" s="47"/>
    </row>
    <row r="19" spans="1:7" ht="12.75">
      <c r="A19" s="46">
        <v>1040</v>
      </c>
      <c r="B19" s="47" t="s">
        <v>35</v>
      </c>
      <c r="C19" s="50" t="s">
        <v>33</v>
      </c>
      <c r="D19" s="47">
        <v>14698</v>
      </c>
      <c r="E19" s="47">
        <v>0</v>
      </c>
      <c r="F19" s="47"/>
      <c r="G19" s="47"/>
    </row>
    <row r="20" spans="1:7" ht="12.75">
      <c r="A20" s="46">
        <v>1050</v>
      </c>
      <c r="B20" s="47" t="s">
        <v>36</v>
      </c>
      <c r="C20" s="50" t="s">
        <v>33</v>
      </c>
      <c r="D20" s="47">
        <v>0</v>
      </c>
      <c r="E20" s="47">
        <v>0</v>
      </c>
      <c r="F20" s="47"/>
      <c r="G20" s="47"/>
    </row>
    <row r="21" spans="1:7" ht="12.75">
      <c r="A21" s="46">
        <v>1060</v>
      </c>
      <c r="B21" s="47" t="s">
        <v>37</v>
      </c>
      <c r="C21" s="48" t="s">
        <v>31</v>
      </c>
      <c r="D21" s="47">
        <v>13375</v>
      </c>
      <c r="E21" s="47">
        <v>0</v>
      </c>
      <c r="F21" s="47"/>
      <c r="G21" s="47"/>
    </row>
    <row r="22" spans="1:7" ht="12.75">
      <c r="A22" s="46">
        <v>1070</v>
      </c>
      <c r="B22" s="47" t="s">
        <v>38</v>
      </c>
      <c r="C22" s="48" t="s">
        <v>31</v>
      </c>
      <c r="D22" s="47">
        <v>19044</v>
      </c>
      <c r="E22" s="47">
        <v>0</v>
      </c>
      <c r="F22" s="47"/>
      <c r="G22" s="47"/>
    </row>
    <row r="23" spans="1:7" ht="12.75">
      <c r="A23" s="46">
        <v>1080</v>
      </c>
      <c r="B23" s="47" t="s">
        <v>39</v>
      </c>
      <c r="C23" s="50" t="s">
        <v>40</v>
      </c>
      <c r="D23" s="57">
        <f>(D21/D22)*100</f>
        <v>70.2320940978786</v>
      </c>
      <c r="E23" s="57" t="e">
        <f>(E21/E22)*100</f>
        <v>#DIV/0!</v>
      </c>
      <c r="F23" s="47"/>
      <c r="G23" s="47"/>
    </row>
    <row r="24" spans="1:7" ht="12.75">
      <c r="A24" s="46"/>
      <c r="B24" s="47" t="s">
        <v>41</v>
      </c>
      <c r="C24" s="50"/>
      <c r="D24" s="47"/>
      <c r="E24" s="47"/>
      <c r="F24" s="47"/>
      <c r="G24" s="47"/>
    </row>
    <row r="25" spans="1:7" ht="12.75">
      <c r="A25" s="46">
        <v>1091</v>
      </c>
      <c r="B25" s="47" t="s">
        <v>42</v>
      </c>
      <c r="C25" s="48" t="s">
        <v>31</v>
      </c>
      <c r="D25" s="47">
        <v>14861</v>
      </c>
      <c r="E25" s="47">
        <v>0</v>
      </c>
      <c r="F25" s="47"/>
      <c r="G25" s="47"/>
    </row>
    <row r="26" spans="1:7" ht="12.75">
      <c r="A26" s="46">
        <v>1092</v>
      </c>
      <c r="B26" s="47" t="s">
        <v>43</v>
      </c>
      <c r="C26" s="48" t="s">
        <v>31</v>
      </c>
      <c r="D26" s="47">
        <v>0</v>
      </c>
      <c r="E26" s="47"/>
      <c r="F26" s="47"/>
      <c r="G26" s="47"/>
    </row>
    <row r="27" spans="1:7" ht="12.75">
      <c r="A27" s="46">
        <v>1093</v>
      </c>
      <c r="B27" s="47" t="s">
        <v>44</v>
      </c>
      <c r="C27" s="48" t="s">
        <v>31</v>
      </c>
      <c r="D27" s="47">
        <v>0</v>
      </c>
      <c r="E27" s="47"/>
      <c r="F27" s="47"/>
      <c r="G27" s="47"/>
    </row>
    <row r="28" spans="1:7" ht="12.75">
      <c r="A28" s="46">
        <v>1094</v>
      </c>
      <c r="B28" s="47" t="s">
        <v>45</v>
      </c>
      <c r="C28" s="48" t="s">
        <v>31</v>
      </c>
      <c r="D28" s="47">
        <v>14861</v>
      </c>
      <c r="E28" s="47"/>
      <c r="F28" s="47"/>
      <c r="G28" s="47"/>
    </row>
    <row r="29" spans="1:7" ht="12.75">
      <c r="A29" s="46">
        <v>1100</v>
      </c>
      <c r="B29" s="47" t="s">
        <v>46</v>
      </c>
      <c r="C29" s="48" t="s">
        <v>31</v>
      </c>
      <c r="D29" s="47">
        <v>21160</v>
      </c>
      <c r="E29" s="47">
        <v>0</v>
      </c>
      <c r="F29" s="47"/>
      <c r="G29" s="47"/>
    </row>
    <row r="30" spans="1:7" ht="12.75">
      <c r="A30" s="51">
        <v>1110</v>
      </c>
      <c r="B30" s="52" t="s">
        <v>47</v>
      </c>
      <c r="C30" s="53" t="s">
        <v>40</v>
      </c>
      <c r="D30" s="57">
        <f>(D28/D29)*100</f>
        <v>70.23156899810964</v>
      </c>
      <c r="E30" s="57" t="e">
        <f>(E28/E29)*100</f>
        <v>#DIV/0!</v>
      </c>
      <c r="F30" s="52"/>
      <c r="G30" s="52"/>
    </row>
    <row r="31" spans="1:7" ht="12.75">
      <c r="A31" s="54"/>
      <c r="B31" s="45" t="s">
        <v>48</v>
      </c>
      <c r="C31" s="55"/>
      <c r="D31" s="61"/>
      <c r="E31" s="61"/>
      <c r="F31" s="61"/>
      <c r="G31" s="61"/>
    </row>
    <row r="32" spans="1:7" ht="12.75">
      <c r="A32" s="46">
        <v>2010</v>
      </c>
      <c r="B32" s="47" t="s">
        <v>49</v>
      </c>
      <c r="C32" s="48" t="s">
        <v>31</v>
      </c>
      <c r="D32" s="58"/>
      <c r="E32" s="58"/>
      <c r="F32" s="58"/>
      <c r="G32" s="58"/>
    </row>
    <row r="33" spans="1:7" ht="12.75">
      <c r="A33" s="46">
        <v>2020</v>
      </c>
      <c r="B33" s="47" t="s">
        <v>50</v>
      </c>
      <c r="C33" s="50" t="s">
        <v>33</v>
      </c>
      <c r="D33" s="58"/>
      <c r="E33" s="58"/>
      <c r="F33" s="58"/>
      <c r="G33" s="62"/>
    </row>
    <row r="34" spans="1:7" ht="12.75">
      <c r="A34" s="46">
        <v>2030</v>
      </c>
      <c r="B34" s="47" t="s">
        <v>51</v>
      </c>
      <c r="C34" s="50" t="s">
        <v>33</v>
      </c>
      <c r="D34" s="58"/>
      <c r="E34" s="58"/>
      <c r="F34" s="58"/>
      <c r="G34" s="62"/>
    </row>
    <row r="35" spans="1:7" ht="12.75">
      <c r="A35" s="46">
        <v>2040</v>
      </c>
      <c r="B35" s="47" t="s">
        <v>52</v>
      </c>
      <c r="C35" s="50" t="s">
        <v>33</v>
      </c>
      <c r="D35" s="58"/>
      <c r="E35" s="58"/>
      <c r="F35" s="58"/>
      <c r="G35" s="58"/>
    </row>
    <row r="36" spans="1:7" ht="12.75">
      <c r="A36" s="46">
        <v>2041</v>
      </c>
      <c r="B36" s="47" t="s">
        <v>53</v>
      </c>
      <c r="C36" s="50" t="s">
        <v>33</v>
      </c>
      <c r="D36" s="58"/>
      <c r="E36" s="58"/>
      <c r="F36" s="58"/>
      <c r="G36" s="58"/>
    </row>
    <row r="37" spans="1:7" ht="12.75">
      <c r="A37" s="46">
        <v>2050</v>
      </c>
      <c r="B37" s="47" t="s">
        <v>54</v>
      </c>
      <c r="C37" s="50" t="s">
        <v>33</v>
      </c>
      <c r="D37" s="58"/>
      <c r="E37" s="58"/>
      <c r="F37" s="58"/>
      <c r="G37" s="58"/>
    </row>
    <row r="38" spans="1:7" ht="12.75">
      <c r="A38" s="46">
        <v>2060</v>
      </c>
      <c r="B38" s="47" t="s">
        <v>55</v>
      </c>
      <c r="C38" s="48" t="s">
        <v>31</v>
      </c>
      <c r="D38" s="58"/>
      <c r="E38" s="58"/>
      <c r="F38" s="58"/>
      <c r="G38" s="58"/>
    </row>
    <row r="39" spans="1:7" ht="12.75">
      <c r="A39" s="46">
        <v>2061</v>
      </c>
      <c r="B39" s="47" t="s">
        <v>56</v>
      </c>
      <c r="C39" s="48" t="s">
        <v>31</v>
      </c>
      <c r="D39" s="58"/>
      <c r="E39" s="58"/>
      <c r="F39" s="58"/>
      <c r="G39" s="58"/>
    </row>
    <row r="40" spans="1:7" ht="12.75">
      <c r="A40" s="46">
        <v>2070</v>
      </c>
      <c r="B40" s="47" t="s">
        <v>57</v>
      </c>
      <c r="C40" s="48" t="s">
        <v>31</v>
      </c>
      <c r="D40" s="58"/>
      <c r="E40" s="58"/>
      <c r="F40" s="58"/>
      <c r="G40" s="58"/>
    </row>
    <row r="41" spans="1:7" ht="12.75">
      <c r="A41" s="46"/>
      <c r="B41" s="47" t="s">
        <v>58</v>
      </c>
      <c r="C41" s="48" t="s">
        <v>31</v>
      </c>
      <c r="D41" s="58"/>
      <c r="E41" s="58"/>
      <c r="F41" s="58"/>
      <c r="G41" s="58"/>
    </row>
    <row r="42" spans="1:7" ht="12.75">
      <c r="A42" s="46">
        <v>2091</v>
      </c>
      <c r="B42" s="47" t="s">
        <v>42</v>
      </c>
      <c r="C42" s="48" t="s">
        <v>31</v>
      </c>
      <c r="D42" s="58"/>
      <c r="E42" s="58"/>
      <c r="F42" s="58"/>
      <c r="G42" s="58"/>
    </row>
    <row r="43" spans="1:7" ht="12.75">
      <c r="A43" s="46">
        <v>2092</v>
      </c>
      <c r="B43" s="47" t="s">
        <v>59</v>
      </c>
      <c r="C43" s="48" t="s">
        <v>31</v>
      </c>
      <c r="D43" s="58"/>
      <c r="E43" s="58"/>
      <c r="F43" s="58"/>
      <c r="G43" s="58"/>
    </row>
    <row r="44" spans="1:7" ht="12.75">
      <c r="A44" s="46">
        <v>2094</v>
      </c>
      <c r="B44" s="47" t="s">
        <v>60</v>
      </c>
      <c r="C44" s="48" t="s">
        <v>31</v>
      </c>
      <c r="D44" s="58"/>
      <c r="E44" s="58"/>
      <c r="F44" s="58"/>
      <c r="G44" s="58"/>
    </row>
    <row r="45" spans="1:7" ht="12.75">
      <c r="A45" s="51">
        <v>2100</v>
      </c>
      <c r="B45" s="47" t="s">
        <v>61</v>
      </c>
      <c r="C45" s="48" t="s">
        <v>31</v>
      </c>
      <c r="D45" s="58"/>
      <c r="E45" s="58"/>
      <c r="F45" s="58"/>
      <c r="G45" s="63"/>
    </row>
    <row r="46" spans="1:7" ht="12.75">
      <c r="A46" s="54"/>
      <c r="B46" s="45" t="s">
        <v>62</v>
      </c>
      <c r="C46" s="55"/>
      <c r="D46" s="61"/>
      <c r="E46" s="61"/>
      <c r="F46" s="61"/>
      <c r="G46" s="61"/>
    </row>
    <row r="47" spans="1:7" ht="12.75">
      <c r="A47" s="46">
        <v>2230</v>
      </c>
      <c r="B47" s="47" t="s">
        <v>133</v>
      </c>
      <c r="C47" s="50" t="s">
        <v>33</v>
      </c>
      <c r="D47" s="58"/>
      <c r="E47" s="58"/>
      <c r="F47" s="58"/>
      <c r="G47" s="58"/>
    </row>
    <row r="48" spans="1:7" ht="12.75">
      <c r="A48" s="51">
        <v>2330</v>
      </c>
      <c r="B48" s="52" t="s">
        <v>134</v>
      </c>
      <c r="C48" s="53" t="s">
        <v>33</v>
      </c>
      <c r="D48" s="63">
        <v>12</v>
      </c>
      <c r="E48" s="63"/>
      <c r="F48" s="63"/>
      <c r="G48" s="63"/>
    </row>
  </sheetData>
  <mergeCells count="6">
    <mergeCell ref="F10:G10"/>
    <mergeCell ref="F11:G11"/>
    <mergeCell ref="A1:F1"/>
    <mergeCell ref="A2:F2"/>
    <mergeCell ref="A3:F3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">
      <selection activeCell="E39" sqref="E39"/>
    </sheetView>
  </sheetViews>
  <sheetFormatPr defaultColWidth="9.140625" defaultRowHeight="12.75"/>
  <cols>
    <col min="2" max="2" width="22.8515625" style="0" customWidth="1"/>
    <col min="6" max="6" width="11.140625" style="0" customWidth="1"/>
    <col min="7" max="7" width="11.7109375" style="0" customWidth="1"/>
  </cols>
  <sheetData>
    <row r="1" spans="1:7" ht="12.75">
      <c r="A1" s="96" t="s">
        <v>137</v>
      </c>
      <c r="B1" s="96"/>
      <c r="C1" s="96"/>
      <c r="D1" s="96"/>
      <c r="E1" s="96"/>
      <c r="F1" s="96"/>
      <c r="G1" s="22" t="s">
        <v>1</v>
      </c>
    </row>
    <row r="2" spans="1:7" ht="12.75">
      <c r="A2" s="96" t="s">
        <v>2</v>
      </c>
      <c r="B2" s="96"/>
      <c r="C2" s="96"/>
      <c r="D2" s="96"/>
      <c r="E2" s="96"/>
      <c r="F2" s="96"/>
      <c r="G2" s="21"/>
    </row>
    <row r="3" spans="1:7" ht="12.75">
      <c r="A3" s="97" t="s">
        <v>3</v>
      </c>
      <c r="B3" s="97"/>
      <c r="C3" s="97"/>
      <c r="D3" s="97"/>
      <c r="E3" s="97"/>
      <c r="F3" s="97"/>
      <c r="G3" s="21"/>
    </row>
    <row r="4" spans="1:7" ht="12.75">
      <c r="A4" s="21"/>
      <c r="D4" s="21"/>
      <c r="E4" s="21"/>
      <c r="F4" s="24" t="s">
        <v>4</v>
      </c>
      <c r="G4" s="59" t="s">
        <v>5</v>
      </c>
    </row>
    <row r="5" spans="1:7" ht="12.75">
      <c r="A5" s="21"/>
      <c r="B5" s="21"/>
      <c r="C5" s="21"/>
      <c r="D5" s="21"/>
      <c r="E5" s="21"/>
      <c r="F5" s="24" t="s">
        <v>6</v>
      </c>
      <c r="G5" s="59" t="s">
        <v>147</v>
      </c>
    </row>
    <row r="6" spans="1:7" ht="12.75">
      <c r="A6" s="21"/>
      <c r="B6" s="21"/>
      <c r="C6" s="21"/>
      <c r="D6" s="21"/>
      <c r="E6" s="21"/>
      <c r="F6" s="24" t="s">
        <v>8</v>
      </c>
      <c r="G6" s="60">
        <v>2006</v>
      </c>
    </row>
    <row r="7" spans="1:7" ht="12.75">
      <c r="A7" s="21"/>
      <c r="B7" s="21"/>
      <c r="C7" s="21"/>
      <c r="D7" s="21"/>
      <c r="E7" s="21"/>
      <c r="G7" s="59" t="s">
        <v>139</v>
      </c>
    </row>
    <row r="8" spans="1:7" ht="12.75">
      <c r="A8" s="21"/>
      <c r="B8" s="21"/>
      <c r="C8" s="21"/>
      <c r="D8" s="21"/>
      <c r="E8" s="21"/>
      <c r="F8" s="21"/>
      <c r="G8" s="21"/>
    </row>
    <row r="9" spans="1:7" ht="12.75">
      <c r="A9" s="27" t="s">
        <v>9</v>
      </c>
      <c r="B9" s="27"/>
      <c r="C9" s="27"/>
      <c r="D9" s="28" t="s">
        <v>10</v>
      </c>
      <c r="E9" s="29"/>
      <c r="F9" s="98" t="s">
        <v>140</v>
      </c>
      <c r="G9" s="99"/>
    </row>
    <row r="10" spans="1:7" ht="12.75">
      <c r="A10" s="31" t="s">
        <v>12</v>
      </c>
      <c r="B10" s="31" t="s">
        <v>13</v>
      </c>
      <c r="C10" s="31" t="s">
        <v>14</v>
      </c>
      <c r="D10" s="32" t="s">
        <v>15</v>
      </c>
      <c r="E10" s="33"/>
      <c r="F10" s="92" t="s">
        <v>141</v>
      </c>
      <c r="G10" s="93"/>
    </row>
    <row r="11" spans="1:7" ht="12.75">
      <c r="A11" s="31" t="s">
        <v>17</v>
      </c>
      <c r="B11" s="31"/>
      <c r="C11" s="31"/>
      <c r="D11" s="34" t="s">
        <v>18</v>
      </c>
      <c r="E11" s="35"/>
      <c r="F11" s="94" t="s">
        <v>142</v>
      </c>
      <c r="G11" s="95"/>
    </row>
    <row r="12" spans="1:7" ht="12.75">
      <c r="A12" s="31" t="s">
        <v>19</v>
      </c>
      <c r="B12" s="31"/>
      <c r="C12" s="31"/>
      <c r="D12" s="28" t="s">
        <v>20</v>
      </c>
      <c r="E12" s="38"/>
      <c r="F12" s="39" t="s">
        <v>20</v>
      </c>
      <c r="G12" s="40"/>
    </row>
    <row r="13" spans="1:7" ht="12.75">
      <c r="A13" s="41"/>
      <c r="B13" s="41"/>
      <c r="C13" s="41"/>
      <c r="D13" s="42" t="s">
        <v>143</v>
      </c>
      <c r="E13" s="42" t="s">
        <v>144</v>
      </c>
      <c r="F13" s="42" t="s">
        <v>143</v>
      </c>
      <c r="G13" s="42" t="s">
        <v>144</v>
      </c>
    </row>
    <row r="14" spans="1:7" ht="12.75">
      <c r="A14" s="43" t="s">
        <v>22</v>
      </c>
      <c r="B14" s="43" t="s">
        <v>23</v>
      </c>
      <c r="C14" s="43" t="s">
        <v>24</v>
      </c>
      <c r="D14" s="43" t="s">
        <v>25</v>
      </c>
      <c r="E14" s="43" t="s">
        <v>26</v>
      </c>
      <c r="F14" s="43" t="s">
        <v>27</v>
      </c>
      <c r="G14" s="43" t="s">
        <v>28</v>
      </c>
    </row>
    <row r="15" spans="1:7" ht="12.75">
      <c r="A15" s="44"/>
      <c r="B15" s="45" t="s">
        <v>29</v>
      </c>
      <c r="C15" s="44"/>
      <c r="D15" s="45"/>
      <c r="E15" s="45"/>
      <c r="F15" s="45"/>
      <c r="G15" s="45"/>
    </row>
    <row r="16" spans="1:7" ht="12.75">
      <c r="A16" s="46">
        <v>1010</v>
      </c>
      <c r="B16" s="47" t="s">
        <v>30</v>
      </c>
      <c r="C16" s="48" t="s">
        <v>31</v>
      </c>
      <c r="D16" s="47">
        <v>0</v>
      </c>
      <c r="E16" s="47">
        <v>0</v>
      </c>
      <c r="F16" s="47"/>
      <c r="G16" s="47"/>
    </row>
    <row r="17" spans="1:7" ht="12.75">
      <c r="A17" s="46">
        <v>1020</v>
      </c>
      <c r="B17" s="47" t="s">
        <v>32</v>
      </c>
      <c r="C17" s="50" t="s">
        <v>33</v>
      </c>
      <c r="D17" s="47">
        <v>0</v>
      </c>
      <c r="E17" s="47">
        <v>0</v>
      </c>
      <c r="F17" s="47"/>
      <c r="G17" s="47"/>
    </row>
    <row r="18" spans="1:7" ht="12.75">
      <c r="A18" s="46">
        <v>1030</v>
      </c>
      <c r="B18" s="47" t="s">
        <v>34</v>
      </c>
      <c r="C18" s="50" t="s">
        <v>33</v>
      </c>
      <c r="D18" s="47">
        <v>0</v>
      </c>
      <c r="E18" s="47">
        <v>0</v>
      </c>
      <c r="F18" s="47"/>
      <c r="G18" s="47"/>
    </row>
    <row r="19" spans="1:7" ht="12.75">
      <c r="A19" s="46">
        <v>1040</v>
      </c>
      <c r="B19" s="47" t="s">
        <v>35</v>
      </c>
      <c r="C19" s="50" t="s">
        <v>33</v>
      </c>
      <c r="D19" s="47">
        <v>0</v>
      </c>
      <c r="E19" s="47">
        <v>0</v>
      </c>
      <c r="F19" s="47"/>
      <c r="G19" s="47"/>
    </row>
    <row r="20" spans="1:7" ht="12.75">
      <c r="A20" s="46">
        <v>1050</v>
      </c>
      <c r="B20" s="47" t="s">
        <v>36</v>
      </c>
      <c r="C20" s="50" t="s">
        <v>33</v>
      </c>
      <c r="D20" s="47">
        <v>0</v>
      </c>
      <c r="E20" s="47">
        <v>0</v>
      </c>
      <c r="F20" s="47"/>
      <c r="G20" s="47"/>
    </row>
    <row r="21" spans="1:7" ht="12.75">
      <c r="A21" s="46">
        <v>1060</v>
      </c>
      <c r="B21" s="47" t="s">
        <v>37</v>
      </c>
      <c r="C21" s="48" t="s">
        <v>31</v>
      </c>
      <c r="D21" s="47">
        <v>0</v>
      </c>
      <c r="E21" s="47">
        <v>0</v>
      </c>
      <c r="F21" s="47"/>
      <c r="G21" s="47"/>
    </row>
    <row r="22" spans="1:7" ht="12.75">
      <c r="A22" s="46">
        <v>1070</v>
      </c>
      <c r="B22" s="47" t="s">
        <v>38</v>
      </c>
      <c r="C22" s="48" t="s">
        <v>31</v>
      </c>
      <c r="D22" s="47">
        <v>0</v>
      </c>
      <c r="E22" s="47">
        <v>0</v>
      </c>
      <c r="F22" s="47"/>
      <c r="G22" s="47"/>
    </row>
    <row r="23" spans="1:7" ht="12.75">
      <c r="A23" s="46">
        <v>1080</v>
      </c>
      <c r="B23" s="47" t="s">
        <v>39</v>
      </c>
      <c r="C23" s="50" t="s">
        <v>40</v>
      </c>
      <c r="D23" s="57" t="e">
        <f>(D21/D22)*100</f>
        <v>#DIV/0!</v>
      </c>
      <c r="E23" s="57" t="e">
        <f>(E21/E22)*100</f>
        <v>#DIV/0!</v>
      </c>
      <c r="F23" s="47"/>
      <c r="G23" s="47"/>
    </row>
    <row r="24" spans="1:7" ht="12.75">
      <c r="A24" s="46"/>
      <c r="B24" s="47" t="s">
        <v>41</v>
      </c>
      <c r="C24" s="50"/>
      <c r="D24" s="47"/>
      <c r="E24" s="47"/>
      <c r="F24" s="47"/>
      <c r="G24" s="47"/>
    </row>
    <row r="25" spans="1:7" ht="12.75">
      <c r="A25" s="46">
        <v>1091</v>
      </c>
      <c r="B25" s="47" t="s">
        <v>42</v>
      </c>
      <c r="C25" s="48" t="s">
        <v>31</v>
      </c>
      <c r="D25" s="47">
        <v>0</v>
      </c>
      <c r="E25" s="47">
        <v>0</v>
      </c>
      <c r="F25" s="47"/>
      <c r="G25" s="47"/>
    </row>
    <row r="26" spans="1:7" ht="12.75">
      <c r="A26" s="46">
        <v>1092</v>
      </c>
      <c r="B26" s="47" t="s">
        <v>43</v>
      </c>
      <c r="C26" s="48" t="s">
        <v>31</v>
      </c>
      <c r="D26" s="47">
        <v>0</v>
      </c>
      <c r="E26" s="47"/>
      <c r="F26" s="47"/>
      <c r="G26" s="47"/>
    </row>
    <row r="27" spans="1:7" ht="12.75">
      <c r="A27" s="46">
        <v>1093</v>
      </c>
      <c r="B27" s="47" t="s">
        <v>44</v>
      </c>
      <c r="C27" s="48" t="s">
        <v>31</v>
      </c>
      <c r="D27" s="47">
        <v>0</v>
      </c>
      <c r="E27" s="47"/>
      <c r="F27" s="47"/>
      <c r="G27" s="47"/>
    </row>
    <row r="28" spans="1:7" ht="12.75">
      <c r="A28" s="46">
        <v>1094</v>
      </c>
      <c r="B28" s="47" t="s">
        <v>45</v>
      </c>
      <c r="C28" s="48" t="s">
        <v>31</v>
      </c>
      <c r="D28" s="47">
        <v>0</v>
      </c>
      <c r="E28" s="47"/>
      <c r="F28" s="47"/>
      <c r="G28" s="47"/>
    </row>
    <row r="29" spans="1:7" ht="12.75">
      <c r="A29" s="46">
        <v>1100</v>
      </c>
      <c r="B29" s="47" t="s">
        <v>46</v>
      </c>
      <c r="C29" s="48" t="s">
        <v>31</v>
      </c>
      <c r="D29" s="47">
        <v>0</v>
      </c>
      <c r="E29" s="47">
        <v>0</v>
      </c>
      <c r="F29" s="47"/>
      <c r="G29" s="47"/>
    </row>
    <row r="30" spans="1:7" ht="12.75">
      <c r="A30" s="51">
        <v>1110</v>
      </c>
      <c r="B30" s="52" t="s">
        <v>47</v>
      </c>
      <c r="C30" s="53" t="s">
        <v>40</v>
      </c>
      <c r="D30" s="57" t="e">
        <f>(D28/D29)*100</f>
        <v>#DIV/0!</v>
      </c>
      <c r="E30" s="57" t="e">
        <f>(E28/E29)*100</f>
        <v>#DIV/0!</v>
      </c>
      <c r="F30" s="52"/>
      <c r="G30" s="52"/>
    </row>
    <row r="31" spans="1:7" ht="12.75">
      <c r="A31" s="54"/>
      <c r="B31" s="45" t="s">
        <v>48</v>
      </c>
      <c r="C31" s="55"/>
      <c r="D31" s="61"/>
      <c r="E31" s="61"/>
      <c r="F31" s="61"/>
      <c r="G31" s="61"/>
    </row>
    <row r="32" spans="1:7" ht="12.75">
      <c r="A32" s="46">
        <v>2010</v>
      </c>
      <c r="B32" s="47" t="s">
        <v>49</v>
      </c>
      <c r="C32" s="48" t="s">
        <v>31</v>
      </c>
      <c r="D32" s="58">
        <v>682</v>
      </c>
      <c r="E32" s="58"/>
      <c r="F32" s="58">
        <v>682</v>
      </c>
      <c r="G32" s="58"/>
    </row>
    <row r="33" spans="1:7" ht="12.75">
      <c r="A33" s="46">
        <v>2020</v>
      </c>
      <c r="B33" s="47" t="s">
        <v>50</v>
      </c>
      <c r="C33" s="50" t="s">
        <v>33</v>
      </c>
      <c r="D33" s="58">
        <v>426</v>
      </c>
      <c r="E33" s="58"/>
      <c r="F33" s="58">
        <v>426</v>
      </c>
      <c r="G33" s="62"/>
    </row>
    <row r="34" spans="1:7" ht="12.75">
      <c r="A34" s="46">
        <v>2030</v>
      </c>
      <c r="B34" s="47" t="s">
        <v>51</v>
      </c>
      <c r="C34" s="50" t="s">
        <v>33</v>
      </c>
      <c r="D34" s="58">
        <v>1312</v>
      </c>
      <c r="E34" s="58"/>
      <c r="F34" s="58">
        <v>1312</v>
      </c>
      <c r="G34" s="62"/>
    </row>
    <row r="35" spans="1:7" ht="12.75">
      <c r="A35" s="46">
        <v>2040</v>
      </c>
      <c r="B35" s="47" t="s">
        <v>52</v>
      </c>
      <c r="C35" s="50" t="s">
        <v>33</v>
      </c>
      <c r="D35" s="58"/>
      <c r="E35" s="58"/>
      <c r="F35" s="58"/>
      <c r="G35" s="58"/>
    </row>
    <row r="36" spans="1:7" ht="12.75">
      <c r="A36" s="46">
        <v>2041</v>
      </c>
      <c r="B36" s="47" t="s">
        <v>53</v>
      </c>
      <c r="C36" s="50" t="s">
        <v>33</v>
      </c>
      <c r="D36" s="58"/>
      <c r="E36" s="58"/>
      <c r="F36" s="58"/>
      <c r="G36" s="58"/>
    </row>
    <row r="37" spans="1:7" ht="12.75">
      <c r="A37" s="46">
        <v>2050</v>
      </c>
      <c r="B37" s="47" t="s">
        <v>54</v>
      </c>
      <c r="C37" s="50" t="s">
        <v>33</v>
      </c>
      <c r="D37" s="58">
        <v>2600</v>
      </c>
      <c r="E37" s="58"/>
      <c r="F37" s="58">
        <v>2600</v>
      </c>
      <c r="G37" s="58"/>
    </row>
    <row r="38" spans="1:7" ht="12.75">
      <c r="A38" s="46">
        <v>2060</v>
      </c>
      <c r="B38" s="47" t="s">
        <v>55</v>
      </c>
      <c r="C38" s="48" t="s">
        <v>31</v>
      </c>
      <c r="D38" s="58"/>
      <c r="E38" s="58"/>
      <c r="F38" s="58"/>
      <c r="G38" s="58"/>
    </row>
    <row r="39" spans="1:7" ht="12.75">
      <c r="A39" s="46">
        <v>2061</v>
      </c>
      <c r="B39" s="47" t="s">
        <v>56</v>
      </c>
      <c r="C39" s="48" t="s">
        <v>31</v>
      </c>
      <c r="D39" s="58"/>
      <c r="E39" s="58"/>
      <c r="F39" s="58"/>
      <c r="G39" s="58"/>
    </row>
    <row r="40" spans="1:7" ht="12.75">
      <c r="A40" s="46">
        <v>2070</v>
      </c>
      <c r="B40" s="47" t="s">
        <v>57</v>
      </c>
      <c r="C40" s="48" t="s">
        <v>31</v>
      </c>
      <c r="D40" s="58"/>
      <c r="E40" s="58"/>
      <c r="F40" s="58"/>
      <c r="G40" s="58"/>
    </row>
    <row r="41" spans="1:7" ht="12.75">
      <c r="A41" s="46"/>
      <c r="B41" s="47" t="s">
        <v>58</v>
      </c>
      <c r="C41" s="48" t="s">
        <v>31</v>
      </c>
      <c r="D41" s="58"/>
      <c r="E41" s="58"/>
      <c r="F41" s="58"/>
      <c r="G41" s="58"/>
    </row>
    <row r="42" spans="1:7" ht="12.75">
      <c r="A42" s="46">
        <v>2091</v>
      </c>
      <c r="B42" s="47" t="s">
        <v>42</v>
      </c>
      <c r="C42" s="48" t="s">
        <v>31</v>
      </c>
      <c r="D42" s="58"/>
      <c r="E42" s="58"/>
      <c r="F42" s="58"/>
      <c r="G42" s="58"/>
    </row>
    <row r="43" spans="1:7" ht="12.75">
      <c r="A43" s="46">
        <v>2092</v>
      </c>
      <c r="B43" s="47" t="s">
        <v>59</v>
      </c>
      <c r="C43" s="48" t="s">
        <v>31</v>
      </c>
      <c r="D43" s="58">
        <v>4090</v>
      </c>
      <c r="E43" s="58"/>
      <c r="F43" s="58">
        <v>4090</v>
      </c>
      <c r="G43" s="58"/>
    </row>
    <row r="44" spans="1:7" ht="12.75">
      <c r="A44" s="46">
        <v>2094</v>
      </c>
      <c r="B44" s="47" t="s">
        <v>60</v>
      </c>
      <c r="C44" s="48" t="s">
        <v>31</v>
      </c>
      <c r="D44" s="58">
        <v>4090</v>
      </c>
      <c r="E44" s="58"/>
      <c r="F44" s="58">
        <v>4090</v>
      </c>
      <c r="G44" s="58"/>
    </row>
    <row r="45" spans="1:7" ht="12.75">
      <c r="A45" s="51">
        <v>2100</v>
      </c>
      <c r="B45" s="47" t="s">
        <v>61</v>
      </c>
      <c r="C45" s="48" t="s">
        <v>31</v>
      </c>
      <c r="D45" s="58">
        <v>6380</v>
      </c>
      <c r="E45" s="58"/>
      <c r="F45" s="58">
        <v>6380</v>
      </c>
      <c r="G45" s="63"/>
    </row>
    <row r="46" spans="1:7" ht="12.75">
      <c r="A46" s="54"/>
      <c r="B46" s="45" t="s">
        <v>62</v>
      </c>
      <c r="C46" s="55"/>
      <c r="D46" s="61"/>
      <c r="E46" s="61"/>
      <c r="F46" s="61"/>
      <c r="G46" s="61"/>
    </row>
    <row r="47" spans="1:7" ht="12.75">
      <c r="A47" s="46">
        <v>2230</v>
      </c>
      <c r="B47" s="47" t="s">
        <v>133</v>
      </c>
      <c r="C47" s="50" t="s">
        <v>33</v>
      </c>
      <c r="D47" s="58"/>
      <c r="E47" s="58"/>
      <c r="F47" s="58"/>
      <c r="G47" s="58"/>
    </row>
    <row r="48" spans="1:7" ht="12.75">
      <c r="A48" s="51">
        <v>2330</v>
      </c>
      <c r="B48" s="52" t="s">
        <v>134</v>
      </c>
      <c r="C48" s="53" t="s">
        <v>33</v>
      </c>
      <c r="D48" s="82">
        <v>50.2</v>
      </c>
      <c r="E48" s="63"/>
      <c r="F48" s="82">
        <v>50.2</v>
      </c>
      <c r="G48" s="63"/>
    </row>
  </sheetData>
  <mergeCells count="6">
    <mergeCell ref="F10:G10"/>
    <mergeCell ref="F11:G11"/>
    <mergeCell ref="A1:F1"/>
    <mergeCell ref="A2:F2"/>
    <mergeCell ref="A3:F3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PKirilova</dc:creator>
  <cp:keywords/>
  <dc:description/>
  <cp:lastModifiedBy>PKirilova</cp:lastModifiedBy>
  <cp:lastPrinted>2007-04-13T09:00:22Z</cp:lastPrinted>
  <dcterms:created xsi:type="dcterms:W3CDTF">2004-01-22T08:22:44Z</dcterms:created>
  <dcterms:modified xsi:type="dcterms:W3CDTF">2008-02-04T13:39:09Z</dcterms:modified>
  <cp:category/>
  <cp:version/>
  <cp:contentType/>
  <cp:contentStatus/>
</cp:coreProperties>
</file>